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firstSheet="2" activeTab="2"/>
  </bookViews>
  <sheets>
    <sheet name="дох июнь 2014" sheetId="1" r:id="rId1"/>
    <sheet name="расх июнь 2014" sheetId="2" r:id="rId2"/>
    <sheet name="источники июнь 2014" sheetId="3" r:id="rId3"/>
  </sheets>
  <definedNames/>
  <calcPr fullCalcOnLoad="1"/>
</workbook>
</file>

<file path=xl/sharedStrings.xml><?xml version="1.0" encoding="utf-8"?>
<sst xmlns="http://schemas.openxmlformats.org/spreadsheetml/2006/main" count="1109" uniqueCount="584">
  <si>
    <t>Утверждено </t>
  </si>
  <si>
    <t>Неисполнено </t>
  </si>
  <si>
    <t>Показатель </t>
  </si>
  <si>
    <t>Исполнено </t>
  </si>
  <si>
    <t>Код дохода </t>
  </si>
  <si>
    <t>Отчет об исполнении бюджета</t>
  </si>
  <si>
    <t>0503117</t>
  </si>
  <si>
    <t>Дата</t>
  </si>
  <si>
    <t>по ОКПО</t>
  </si>
  <si>
    <t>Учредение (главный распорядитель, 
получатель)  Администрация Новоегорлыкского сельского поселения</t>
  </si>
  <si>
    <t>по ОКАТО</t>
  </si>
  <si>
    <t>60250835000</t>
  </si>
  <si>
    <t>Наименование публично-правового образования бюджет муниципального образования
"Новоегорлыкское сельское поселение"</t>
  </si>
  <si>
    <t>Периодичность: месячная</t>
  </si>
  <si>
    <t>по  ОКЕИ</t>
  </si>
  <si>
    <t>383</t>
  </si>
  <si>
    <t>Единица измерения: руб</t>
  </si>
  <si>
    <t>Код
 строки </t>
  </si>
  <si>
    <t>Код расхода </t>
  </si>
  <si>
    <t>Ассигнования </t>
  </si>
  <si>
    <t>Неисполнено 
ассигнования </t>
  </si>
  <si>
    <t xml:space="preserve"> Наименование показателя</t>
  </si>
  <si>
    <t>Код строки</t>
  </si>
  <si>
    <t>Код листа</t>
  </si>
  <si>
    <t>Утвержденные бюджетные назначения</t>
  </si>
  <si>
    <t>Исполнено</t>
  </si>
  <si>
    <t>Неисполненные назначения</t>
  </si>
  <si>
    <t>3</t>
  </si>
  <si>
    <t>Источники финансирования дефицита бюджета - всего</t>
  </si>
  <si>
    <t>X</t>
  </si>
  <si>
    <t>000 01 00 00 00 00 0000 000</t>
  </si>
  <si>
    <t>Изменение остатков средств</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</si>
  <si>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</si>
  <si>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</si>
  <si>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</si>
  <si>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</si>
  <si>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</si>
  <si>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</si>
  <si>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</si>
  <si>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</si>
  <si>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</si>
  <si>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</si>
  <si>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</si>
  <si>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</si>
  <si>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</si>
  <si>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</si>
  <si>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</si>
  <si>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</si>
  <si>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</si>
  <si>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</si>
  <si>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Глава Новоегорлыкского сельского поселения</t>
  </si>
  <si>
    <t>___________________________</t>
  </si>
  <si>
    <t>В.Ф.Скосарь</t>
  </si>
  <si>
    <t xml:space="preserve">                                                                                            (подпись)                                    (расшифровка подписи)</t>
  </si>
  <si>
    <t>Начальник сектора экономики и финансов</t>
  </si>
  <si>
    <t>Сенив Е.О.</t>
  </si>
  <si>
    <t>Ведущий специалист</t>
  </si>
  <si>
    <t>Н.Л.Ушенко</t>
  </si>
  <si>
    <t>1.Доходы бюджета</t>
  </si>
  <si>
    <t>2.Расходы бюджета</t>
  </si>
  <si>
    <t>3.Источники бюджета</t>
  </si>
  <si>
    <t> Доходы бюджета - всего</t>
  </si>
  <si>
    <t/>
  </si>
  <si>
    <t> 010</t>
  </si>
  <si>
    <t> НАЛОГОВЫЕ И НЕНАЛОГОВЫЕ ДОХОДЫ</t>
  </si>
  <si>
    <t>000 1 00 00000 00 0000 000</t>
  </si>
  <si>
    <t> 020</t>
  </si>
  <si>
    <t> НАЛОГИ НА ПРИБЫЛЬ, ДОХОДЫ</t>
  </si>
  <si>
    <t>000 1 01 00000 00 0000 000</t>
  </si>
  <si>
    <t> Налог на доходы физических лиц</t>
  </si>
  <si>
    <t>000 1 01 02000 01 0000 110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</si>
  <si>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</si>
  <si>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</si>
  <si>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000 1 01 02010 01 1000 110</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</si>
  <si>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</si>
  <si>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</si>
  <si>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</si>
  <si>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000 1 01 02020 01 1000 110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</si>
  <si>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</si>
  <si>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</si>
  <si>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000 1 01 02030 01 2000 110</t>
  </si>
  <si>
    <t> НАЛОГИ НА СОВОКУПНЫЙ ДОХОД</t>
  </si>
  <si>
    <t>000 1 05 00000 00 0000 000</t>
  </si>
  <si>
    <t> Налог, взимаемый в связи с применением упрощенной системы налогообложения</t>
  </si>
  <si>
    <t>000 1 05 01000 00 0000 110</t>
  </si>
  <si>
    <t> 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</si>
  <si>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</si>
  <si>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</si>
  <si>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</si>
  <si>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</si>
  <si>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 Единый сельскохозяйственный налог</t>
  </si>
  <si>
    <t>000 1 05 03000 01 0000 110</t>
  </si>
  <si>
    <t>000 1 05 03010 01 0000 110</t>
  </si>
  <si>
    <t>000 1 05 03010 01 1000 110</t>
  </si>
  <si>
    <t> НАЛОГИ НА ИМУЩЕСТВО</t>
  </si>
  <si>
    <t>000 1 06 00000 00 0000 000</t>
  </si>
  <si>
    <t> Налог на имущество физических лиц</t>
  </si>
  <si>
    <t>000 1 06 01000 00 0000 110</t>
  </si>
  <si>
    <t> 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</si>
  <si>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</si>
  <si>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</si>
  <si>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</si>
  <si>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 Земельный налог</t>
  </si>
  <si>
    <t>000 1 06 06000 00 0000 110</t>
  </si>
  <si>
    <t> 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</si>
  <si>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</si>
  <si>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</si>
  <si>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</si>
  <si>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</si>
  <si>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</si>
  <si>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 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</si>
  <si>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</si>
  <si>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</si>
  <si>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</si>
  <si>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</si>
  <si>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</si>
  <si>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 ГОСУДАРСТВЕННАЯ ПОШЛИНА</t>
  </si>
  <si>
    <t>000 1 08 00000 00 0000 000</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</si>
  <si>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</si>
  <si>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</si>
  <si>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</si>
  <si>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</si>
  <si>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000 1 08 04020 01 4000 110</t>
  </si>
  <si>
    <t> ДОХОДЫ ОТ ИСПОЛЬЗОВАНИЯ ИМУЩЕСТВА, НАХОДЯЩЕГОСЯ В ГОСУДАРСТВЕННОЙ И МУНИЦИПАЛЬНОЙ СОБСТВЕННОСТИ</t>
  </si>
  <si>
    <t>000 1 11 00000 00 0000 000</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</si>
  <si>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</si>
  <si>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000 1 11 05000 00 0000 120</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</si>
  <si>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</si>
  <si>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</si>
  <si>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</si>
  <si>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000 1 11 05013 10 0000 120</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</si>
  <si>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</si>
  <si>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000 1 11 05020 00 0000 120</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</si>
  <si>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</si>
  <si>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000 1 11 05025 10 0000 120</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</si>
  <si>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</si>
  <si>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000 1 11 05030 00 0000 120</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</si>
  <si>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</si>
  <si>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000 1 11 05035 10 0000 120</t>
  </si>
  <si>
    <t> ДОХОДЫ ОТ ПРОДАЖИ МАТЕРИАЛЬНЫХ И НЕМАТЕРИАЛЬНЫХ АКТИВОВ</t>
  </si>
  <si>
    <t>000 1 14 00000 00 0000 000</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</si>
  <si>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</si>
  <si>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</si>
  <si>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Доходы от продажи земельных участков, государственная собственность на которые не разграничена</t>
  </si>
  <si>
    <t>000 1 14 06010 00 0000 430</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</si>
  <si>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</si>
  <si>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</si>
  <si>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 ШТРАФЫ, САНКЦИИ, ВОЗМЕЩЕНИЕ УЩЕРБА</t>
  </si>
  <si>
    <t>000 1 16 00000 00 0000 000</t>
  </si>
  <si>
    <t> Прочие поступления от денежных взысканий (штрафов) и иных сумм в возмещение ущерба</t>
  </si>
  <si>
    <t>000 1 16 90000 00 0000 140</t>
  </si>
  <si>
    <t> Прочие поступления от денежных взысканий (штрафов) и иных сумм в возмещение ущерба, зачисляемые в бюджеты поселений</t>
  </si>
  <si>
    <t>000 1 16 90050 10 0000 140</t>
  </si>
  <si>
    <t> БЕЗВОЗМЕЗДНЫЕ ПОСТУПЛЕНИЯ</t>
  </si>
  <si>
    <t>000 2 00 00000 00 0000 000</t>
  </si>
  <si>
    <t> Безвозмездные поступления от других бюджетов бюджетной системы Российской Федерации</t>
  </si>
  <si>
    <t>000 2 02 00000 00 0000 000</t>
  </si>
  <si>
    <t> Дотации бюджетам субъектов Российской Федерации и муниципальных образований</t>
  </si>
  <si>
    <t>000 2 02 01000 00 0000 151</t>
  </si>
  <si>
    <t> Дотации на выравнивание бюджетной обеспеченности</t>
  </si>
  <si>
    <t>000 2 02 01001 00 0000 151</t>
  </si>
  <si>
    <t> Дотации бюджетам поселений на выравнивание уровня бюджетной обеспеченности</t>
  </si>
  <si>
    <t>000 2 02 01001 10 0000 151</t>
  </si>
  <si>
    <t> Дотации бюджетам на поддержку мер по обеспечению сбалансированности бюджетов</t>
  </si>
  <si>
    <t>000 2 02 01003 00 0000 151</t>
  </si>
  <si>
    <t> Дотации бюджетам поселений на поддержку мер по обеспечению сбалансированности бюджетов</t>
  </si>
  <si>
    <t>000 2 02 01003 10 0000 151</t>
  </si>
  <si>
    <t> Субвенции бюджетам субъектов Российской Федерации и муниципальных образований</t>
  </si>
  <si>
    <t>000 2 02 03000 00 0000 151</t>
  </si>
  <si>
    <t> Субвенции бюджетам на осуществление первичного воинского учета на территориях, где отсутствуют военные комиссариаты</t>
  </si>
  <si>
    <t>000 2 02 03015 00 0000 151</t>
  </si>
  <si>
    <t> Субвенции бюджетам поселений на осуществление первичного воинского учета на территориях, где отсутствуют военные комиссариаты</t>
  </si>
  <si>
    <t>000 2 02 03015 10 0000 151</t>
  </si>
  <si>
    <t> Субвенции местным бюджетам на выполнение передаваемых полномочий субъектов Российской Федерации</t>
  </si>
  <si>
    <t>000 2 02 03024 00 0000 151</t>
  </si>
  <si>
    <t> Субвенции бюджетам поселений на выполнение передаваемых полномочий субъектов Российской Федерации</t>
  </si>
  <si>
    <t>000 2 02 03024 10 0000 151</t>
  </si>
  <si>
    <t> Иные межбюджетные трансферты</t>
  </si>
  <si>
    <t>000 2 02 04000 00 0000 151</t>
  </si>
  <si>
    <t>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</si>
  <si>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</si>
  <si>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</si>
  <si>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</si>
  <si>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 Прочие межбюджетные трансферты, передаваемые бюджетам</t>
  </si>
  <si>
    <t>000 2 02 04999 00 0000 151</t>
  </si>
  <si>
    <t> Прочие межбюджетные трансферты, передаваемые бюджетам поселений</t>
  </si>
  <si>
    <t>000 2 02 04999 10 0000 151</t>
  </si>
  <si>
    <t> ПРОЧИЕ БЕЗВОЗМЕЗДНЫЕ ПОСТУПЛЕНИЯ</t>
  </si>
  <si>
    <t>000 2 07 00000 00 0000 180</t>
  </si>
  <si>
    <t> Прочие безвозмездные поступления в бюджеты поселений</t>
  </si>
  <si>
    <t>000 2 07 05000 10 0000 180</t>
  </si>
  <si>
    <t>000 2 07 05030 10 0000 180</t>
  </si>
  <si>
    <t> Рacходы бюджета - всего</t>
  </si>
  <si>
    <t> 200</t>
  </si>
  <si>
    <t> Администрация Новоегорлыкского сельского поселения</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</si>
  <si>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</si>
  <si>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</si>
  <si>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</si>
  <si>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</si>
  <si>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</si>
  <si>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Глава Новоегорлыкского сельского поселения</t>
  </si>
  <si>
    <t>951 0102 8810000 000 000</t>
  </si>
  <si>
    <t> Фонд оплаты труда государственных (муниципальных) органов и взносы по обязательному социальному страхованию</t>
  </si>
  <si>
    <t>951 0102 8810011 121 000</t>
  </si>
  <si>
    <t> Расходы</t>
  </si>
  <si>
    <t>951 0102 8810011 121 200</t>
  </si>
  <si>
    <t> Оплата труда и начисления на выплаты по оплате труда</t>
  </si>
  <si>
    <t>951 0102 8810011 121 210</t>
  </si>
  <si>
    <t> Заработная плата</t>
  </si>
  <si>
    <t>951 0102 8810011 121 211</t>
  </si>
  <si>
    <t> Начисления на выплаты по оплате труда</t>
  </si>
  <si>
    <t>951 0102 8810011 121 213</t>
  </si>
  <si>
    <t> 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</si>
  <si>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</si>
  <si>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</si>
  <si>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</si>
  <si>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 Прочие выплаты</t>
  </si>
  <si>
    <t>951 0102 8810019 122 212</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</si>
  <si>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</si>
  <si>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</si>
  <si>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 Подпрограмма "Развитие муниципальной службы"</t>
  </si>
  <si>
    <t>951 0104 0810000 000 000</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</si>
  <si>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Новоегорлыкского сельского поселения "Муницип</t>
  </si>
  <si>
    <t>951 0104 0812263 000 000</t>
  </si>
  <si>
    <t> Прочая закупка товаров, работ и услуг для обеспечения государственных (муниципальных) нужд</t>
  </si>
  <si>
    <t>951 0104 0812263 244 000</t>
  </si>
  <si>
    <t>951 0104 0812263 244 200</t>
  </si>
  <si>
    <t> Оплата работ, услуг</t>
  </si>
  <si>
    <t>951 0104 0812263 244 220</t>
  </si>
  <si>
    <t> Прочие работы, услуги</t>
  </si>
  <si>
    <t>951 0104 0812263 244 226</t>
  </si>
  <si>
    <t> Подпрограмма "Нормативно-методическое обеспечение и организация бюджетного процесса"</t>
  </si>
  <si>
    <t>951 0104 0920000 000 000</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</si>
  <si>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Новоегорлыкского сельского поселения "Управление муниципальными финансами и создание условий для эффекти</t>
  </si>
  <si>
    <t>951 0104 0929999 000 000</t>
  </si>
  <si>
    <t>951 0104 0929999 244 000</t>
  </si>
  <si>
    <t>951 0104 0929999 244 200</t>
  </si>
  <si>
    <t>951 0104 0929999 244 220</t>
  </si>
  <si>
    <t>951 0104 0929999 244 226</t>
  </si>
  <si>
    <t> Аппарат управления Администрации Новоегорлыкского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</si>
  <si>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</si>
  <si>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</si>
  <si>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</si>
  <si>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</si>
  <si>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</si>
  <si>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</si>
  <si>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</si>
  <si>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</si>
  <si>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</si>
  <si>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</si>
  <si>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 Закупка товаров, работ, услуг в сфере информационно-коммуникационных технологий</t>
  </si>
  <si>
    <t>951 0104 8910019 242 000</t>
  </si>
  <si>
    <t>951 0104 8910019 242 200</t>
  </si>
  <si>
    <t>951 0104 8910019 242 220</t>
  </si>
  <si>
    <t> Услуги связи</t>
  </si>
  <si>
    <t>951 0104 8910019 242 221</t>
  </si>
  <si>
    <t>951 0104 8910019 242 226</t>
  </si>
  <si>
    <t>951 0104 8910019 244 000</t>
  </si>
  <si>
    <t>951 0104 8910019 244 200</t>
  </si>
  <si>
    <t>951 0104 8910019 244 220</t>
  </si>
  <si>
    <t> Коммунальные услуги</t>
  </si>
  <si>
    <t>951 0104 8910019 244 223</t>
  </si>
  <si>
    <t> Работы, услуги по содержанию имущества</t>
  </si>
  <si>
    <t>951 0104 8910019 244 225</t>
  </si>
  <si>
    <t>951 0104 8910019 244 226</t>
  </si>
  <si>
    <t> Поступление нефинансовых активов</t>
  </si>
  <si>
    <t>951 0104 8910019 244 300</t>
  </si>
  <si>
    <t> Увеличение стоимости основных средств</t>
  </si>
  <si>
    <t>951 0104 8910019 244 310</t>
  </si>
  <si>
    <t> Увеличение стоимости материальных запасов</t>
  </si>
  <si>
    <t>951 0104 8910019 244 340</t>
  </si>
  <si>
    <t> Реализация направления расходов в рамках обеспечения деятельности аппарата управления Администрации Новоегорлыкского сельского поселения</t>
  </si>
  <si>
    <t>951 0104 8919999 000 000</t>
  </si>
  <si>
    <t> Уплата налогов, сборов и иных платежей</t>
  </si>
  <si>
    <t>951 0104 8919999 850 000</t>
  </si>
  <si>
    <t>951 0104 8919999 850 200</t>
  </si>
  <si>
    <t> Прочие расходы</t>
  </si>
  <si>
    <t>951 0104 8919999 850 290</t>
  </si>
  <si>
    <t> Уплата прочих налогов, сборов и иных платежей</t>
  </si>
  <si>
    <t>951 0104 8919999 852 000</t>
  </si>
  <si>
    <t>951 0104 8919999 852 200</t>
  </si>
  <si>
    <t>951 0104 8919999 852 290</t>
  </si>
  <si>
    <t> Непрограммные расходы</t>
  </si>
  <si>
    <t>951 0104 9990000 000 000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</si>
  <si>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t>
  </si>
  <si>
    <t>951 0104 9997239 000 000</t>
  </si>
  <si>
    <t>951 0104 9997239 244 000</t>
  </si>
  <si>
    <t>951 0104 9997239 244 300</t>
  </si>
  <si>
    <t>951 0104 9997239 244 340</t>
  </si>
  <si>
    <t> Резервные фонды</t>
  </si>
  <si>
    <t>951 0111 0000000 000 000</t>
  </si>
  <si>
    <t> Финансовое обеспечение непредвиденных расходов</t>
  </si>
  <si>
    <t>951 0111 9910000 000 000</t>
  </si>
  <si>
    <t> Резервный фонд Администрации Новоегорлыкского сельского поселения на финансовое обеспечение непредвиденных расходов в рамках непрограммных расходов органов местного самоуправления Новоегорлыкского сельского поселения</t>
  </si>
  <si>
    <t>951 0111 9919010 000 000</t>
  </si>
  <si>
    <t> Резервные средства</t>
  </si>
  <si>
    <t>951 0111 9919010 870 000</t>
  </si>
  <si>
    <t>951 0111 9919010 870 200</t>
  </si>
  <si>
    <t>951 0111 9919010 870 290</t>
  </si>
  <si>
    <t> Другие общегосударственные вопросы</t>
  </si>
  <si>
    <t>951 0113 0000000 000 000</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</si>
  <si>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</si>
  <si>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951 0113 0210000 000 000</t>
  </si>
  <si>
    <t> Расходы на обеспечение деятельности (оказание услуг) Администрации Новоегорлыкского сельского поселения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t>
  </si>
  <si>
    <t>951 0113 0212901 000 000</t>
  </si>
  <si>
    <t>951 0113 0212901 244 000</t>
  </si>
  <si>
    <t>951 0113 0212901 244 200</t>
  </si>
  <si>
    <t>951 0113 0212901 244 220</t>
  </si>
  <si>
    <t>951 0113 0212901 244 226</t>
  </si>
  <si>
    <t> Подпрограмма "Противодействие коррупции"</t>
  </si>
  <si>
    <t>951 0113 0310000 000 000</t>
  </si>
  <si>
    <t> Мероприятия по просвещению, обучению и воспитанию по вопросам противодействия коррупции подпрограммы "Противодействие коррупции» муниципальной программы Новоегорлыкского сельского поселения "Обеспечение общественного порядка и противодействие преступност</t>
  </si>
  <si>
    <t>951 0113 0312157 000 000</t>
  </si>
  <si>
    <t>951 0113 0312157 244 000</t>
  </si>
  <si>
    <t>951 0113 0312157 244 300</t>
  </si>
  <si>
    <t>951 0113 0312157 244 340</t>
  </si>
  <si>
    <t>951 0113 9990000 000 000</t>
  </si>
  <si>
    <t>951 0113 9990019 244 000</t>
  </si>
  <si>
    <t>951 0113 9990019 244 300</t>
  </si>
  <si>
    <t>951 0113 9990019 244 340</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</si>
  <si>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</si>
  <si>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951 0113 9990059 611 000</t>
  </si>
  <si>
    <t>951 0113 9990059 611 200</t>
  </si>
  <si>
    <t> Безвозмездные перечисления организациям</t>
  </si>
  <si>
    <t>951 0113 9990059 611 240</t>
  </si>
  <si>
    <t> Безвозмездные перечисления государственным и муниципальным организациям</t>
  </si>
  <si>
    <t>951 0113 9990059 611 241</t>
  </si>
  <si>
    <t> Оценка муниципального имущества, признание прав и регулирование отношений по муниципальной собственности Новоегорлыкского сельского поселения в рамках непрограммных расходов органов местного самоуправления Новоегорлыкского сельского поселения</t>
  </si>
  <si>
    <t>951 0113 9992296 000 000</t>
  </si>
  <si>
    <t>951 0113 9992296 244 000</t>
  </si>
  <si>
    <t>951 0113 9992296 244 200</t>
  </si>
  <si>
    <t>951 0113 9992296 244 220</t>
  </si>
  <si>
    <t>951 0113 9992296 244 226</t>
  </si>
  <si>
    <t xml:space="preserve"> Расходы местного бюджета на осуществление полномочий по утверждению подготовленной на основе генеральных планов Новоегорлыкского сельского поселения документации по планировке территории, выдача разрешений на строительство, разрешений на ввод объектов в </t>
  </si>
  <si>
    <t>951 0113 9998703 000 000</t>
  </si>
  <si>
    <t>951 0113 9998703 540 000</t>
  </si>
  <si>
    <t>951 0113 9998703 540 200</t>
  </si>
  <si>
    <t> Безвозмездные перечисления бюджетам</t>
  </si>
  <si>
    <t>951 0113 9998703 540 250</t>
  </si>
  <si>
    <t> Перечисления другим бюджетам бюджетной системы Российской Федерации</t>
  </si>
  <si>
    <t>951 0113 9998703 540 251</t>
  </si>
  <si>
    <t> Национальная оборона</t>
  </si>
  <si>
    <t>951 0200 0000000 000 000</t>
  </si>
  <si>
    <t> Мобилизационная и вневойсковая подготовка</t>
  </si>
  <si>
    <t>951 0203 0000000 000 000</t>
  </si>
  <si>
    <t>951 0203 9990000 000 000</t>
  </si>
  <si>
    <t>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Новоегорлыкского сельского поселения</t>
  </si>
  <si>
    <t>951 0203 9995118 000 000</t>
  </si>
  <si>
    <t>951 0203 9995118 121 000</t>
  </si>
  <si>
    <t>951 0203 9995118 121 200</t>
  </si>
  <si>
    <t>951 0203 9995118 121 210</t>
  </si>
  <si>
    <t>951 0203 9995118 121 211</t>
  </si>
  <si>
    <t>951 0203 9995118 121 213</t>
  </si>
  <si>
    <t> Национальная безопасность и правоохранительная деятельность</t>
  </si>
  <si>
    <t>951 0300 0000000 000 000</t>
  </si>
  <si>
    <t> Защита населения и территории от чрезвычайных ситуаций природного и техногенного характера, гражданская оборона</t>
  </si>
  <si>
    <t>951 0309 0000000 000 000</t>
  </si>
  <si>
    <t> Подпрограмма "Защита населения от чрезвычайных ситуаций"</t>
  </si>
  <si>
    <t>951 0309 0410000 000 000</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</si>
  <si>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Новоегорлыкского сельского поселения "Защита населения и территории от чрезвычайных ситуаций, обеспечение о</t>
  </si>
  <si>
    <t>951 0309 0412168 000 000</t>
  </si>
  <si>
    <t>951 0309 0412168 244 000</t>
  </si>
  <si>
    <t>951 0309 0412168 244 300</t>
  </si>
  <si>
    <t>951 0309 0412168 244 340</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</si>
  <si>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Новоегорлыкского сельского поселения "Защита населен</t>
  </si>
  <si>
    <t>951 0309 0412169 000 000</t>
  </si>
  <si>
    <t>951 0309 0412169 244 000</t>
  </si>
  <si>
    <t>951 0309 0412169 244 300</t>
  </si>
  <si>
    <t>951 0309 0412169 244 340</t>
  </si>
  <si>
    <t>951 0309 0418701 000 000</t>
  </si>
  <si>
    <t>951 0309 0418701 540 000</t>
  </si>
  <si>
    <t>951 0309 0418701 540 200</t>
  </si>
  <si>
    <t>951 0309 0418701 540 250</t>
  </si>
  <si>
    <t>951 0309 0418701 540 251</t>
  </si>
  <si>
    <t> Обеспечение деятельности аварийно-спасательной службы в рамках подпрограммы «Защита населения от чрезвычайных ситуаций» муниципальной программы Новоегорлыкского сельского поселения "Защита населения и территории от чрезвычайных ситуаций, обеспечение обес</t>
  </si>
  <si>
    <t>951 0309 0418702 000 000</t>
  </si>
  <si>
    <t>951 0309 0418702 540 000</t>
  </si>
  <si>
    <t>951 0309 0418702 540 200</t>
  </si>
  <si>
    <t>951 0309 0418702 540 250</t>
  </si>
  <si>
    <t>951 0309 0418702 540 251</t>
  </si>
  <si>
    <t> Подпрограмма "Пожарная безопасность"</t>
  </si>
  <si>
    <t>951 0309 0420000 000 000</t>
  </si>
  <si>
    <t> Мероприятия по обеспечению пожарной безопасности в рамках подпрограммы «Пожарная безопасность» муниципальной программы Новоегорлыкского сельского поселения «Защита населения и территории от чрезвычайных ситуаций, обеспечение пожарной безопасности и безоп</t>
  </si>
  <si>
    <t>951 0309 0422167 000 000</t>
  </si>
  <si>
    <t>951 0309 0422167 244 000</t>
  </si>
  <si>
    <t>951 0309 0422167 244 200</t>
  </si>
  <si>
    <t>951 0309 0422167 244 220</t>
  </si>
  <si>
    <t>951 0309 0422167 244 225</t>
  </si>
  <si>
    <t>951 0309 0422167 244 226</t>
  </si>
  <si>
    <t> Национальная экономика</t>
  </si>
  <si>
    <t>951 0400 0000000 000 000</t>
  </si>
  <si>
    <t>  Дорожное хозяйство (дорожные фонды)</t>
  </si>
  <si>
    <t>951 0409 0000000 000 000</t>
  </si>
  <si>
    <t> Подпрограмма "Развитие транспортной инфраструктуры"</t>
  </si>
  <si>
    <t>951 0409 0710000 000 000</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</si>
  <si>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Новоегорлыкского сельского поселения "Развитие транспорт</t>
  </si>
  <si>
    <t>951 0409 0712240 000 000</t>
  </si>
  <si>
    <t>951 0409 0712240 244 000</t>
  </si>
  <si>
    <t>951 0409 0712240 244 200</t>
  </si>
  <si>
    <t>951 0409 0712240 244 220</t>
  </si>
  <si>
    <t>951 0409 0712240 244 225</t>
  </si>
  <si>
    <t> Софинансирование расходов на ремонт и содержание дорог общего пользования местного значения в рамках подпрограммы "Развитие транспортной инфраструктуры Новоегорлыкского сельского поселения" муниципальной программы Новоегорлыкского сельского поселения "Ра</t>
  </si>
  <si>
    <t>951 0409 0712978 000 000</t>
  </si>
  <si>
    <t>951 0409 0712978 244 000</t>
  </si>
  <si>
    <t>951 0409 0712978 244 200</t>
  </si>
  <si>
    <t>951 0409 0712978 244 220</t>
  </si>
  <si>
    <t>951 0409 0712978 244 225</t>
  </si>
  <si>
    <t xml:space="preserve"> Иные межбюджетные трансферты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Новоегорлыкского сельского поселения "Развитие транспортной </t>
  </si>
  <si>
    <t>951 0409 0717351 000 000</t>
  </si>
  <si>
    <t>951 0409 0717351 244 000</t>
  </si>
  <si>
    <t>951 0409 0717351 244 200</t>
  </si>
  <si>
    <t>951 0409 0717351 244 220</t>
  </si>
  <si>
    <t>951 0409 0717351 244 225</t>
  </si>
  <si>
    <t> Подпрограмма "Повышение безопасности дорожного движения"</t>
  </si>
  <si>
    <t>951 0409 0720000 000 000</t>
  </si>
  <si>
    <t>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Новоегорлыкского сельского поселения "Развитие транспортной системы"</t>
  </si>
  <si>
    <t>951 0409 0722246 000 000</t>
  </si>
  <si>
    <t>951 0409 0722246 244 000</t>
  </si>
  <si>
    <t>951 0409 0722246 244 300</t>
  </si>
  <si>
    <t>951 0409 0722246 244 340</t>
  </si>
  <si>
    <t> Другие вопросы в области национальной экономики</t>
  </si>
  <si>
    <t>951 0412 0000000 000 000</t>
  </si>
  <si>
    <t>951 0412 9990000 000 000</t>
  </si>
  <si>
    <t>951 0412 9992296 000 000</t>
  </si>
  <si>
    <t>951 0412 9992296 244 000</t>
  </si>
  <si>
    <t>951 0412 9992296 244 200</t>
  </si>
  <si>
    <t>951 0412 9992296 244 220</t>
  </si>
  <si>
    <t>951 0412 9992296 244 226</t>
  </si>
  <si>
    <t> Жилищно-коммунальное хозяйство</t>
  </si>
  <si>
    <t>951 0500 0000000 000 000</t>
  </si>
  <si>
    <t> Коммунальное хозяйство</t>
  </si>
  <si>
    <t>951 0502 0000000 000 000</t>
  </si>
  <si>
    <t> Подпрограмма "Жилищно-коммунальное хозяйство"</t>
  </si>
  <si>
    <t>951 0502 0110000 000 000</t>
  </si>
  <si>
    <t> Содержание, текущий ремонт объектов коммунального хозяйства в рамках подпрограммы "Жилищно-коммунальное хозяйство" муниципальной программы Новоегорлыкского сельского поселения "Обеспечение качественными жилищно-коммунальными услугами населения Новоегорлы</t>
  </si>
  <si>
    <t>951 0502 0112905 000 000</t>
  </si>
  <si>
    <t>951 0502 0112905 244 000</t>
  </si>
  <si>
    <t>951 0502 0112905 244 200</t>
  </si>
  <si>
    <t>951 0502 0112905 244 220</t>
  </si>
  <si>
    <t>951 0502 0112905 244 225</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</si>
  <si>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Новоегорлыкского сельск</t>
  </si>
  <si>
    <t>951 0502 0112976 000 000</t>
  </si>
  <si>
    <t> Субсидии юридическим лицам (кроме некоммерческих организаций), индивидуальным предпринимателям, физическим лицам</t>
  </si>
  <si>
    <t>951 0502 0112976 810 000</t>
  </si>
  <si>
    <t>951 0502 0112976 810 200</t>
  </si>
  <si>
    <t>951 0502 0112976 810 240</t>
  </si>
  <si>
    <t> Безвозмездные перечисления организациям, за исключением государственных и муниципальных организаций</t>
  </si>
  <si>
    <t>951 0502 0112976 810 242</t>
  </si>
  <si>
    <t> Возмещение предприятиям жилищно-коммуналного хозяйства части платы граждан за коммунальные услуги в рамках подпрограммы "Жилищно-коммунальное хозяйство" муниципальной программы Новоегорлыкского сельского поселения "Обеспечение качественными жилищно-комму</t>
  </si>
  <si>
    <t>951 0502 0117366 000 000</t>
  </si>
  <si>
    <t>951 0502 0117366 810 000</t>
  </si>
  <si>
    <t>951 0502 0117366 810 200</t>
  </si>
  <si>
    <t>951 0502 0117366 810 240</t>
  </si>
  <si>
    <t>951 0502 0117366 810 242</t>
  </si>
  <si>
    <t> Благоустройство</t>
  </si>
  <si>
    <t>951 0503 0000000 000 000</t>
  </si>
  <si>
    <t> Подпрограмма "Благоустройство территории поселения"</t>
  </si>
  <si>
    <t>951 0503 0120000 000 000</t>
  </si>
  <si>
    <t xml:space="preserve">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Новоегорлыкского сельского поселения "Обеспечение качественными жилищно-коммунальными </t>
  </si>
  <si>
    <t>951 0503 0122907 000 000</t>
  </si>
  <si>
    <t>951 0503 0122907 244 000</t>
  </si>
  <si>
    <t>951 0503 0122907 244 200</t>
  </si>
  <si>
    <t>951 0503 0122907 244 220</t>
  </si>
  <si>
    <t>951 0503 0122907 244 223</t>
  </si>
  <si>
    <t>951 0503 0122907 244 225</t>
  </si>
  <si>
    <t>951 0503 0122907 244 226</t>
  </si>
  <si>
    <t> Расходы на прочие мероприятия по благоустройству в рамках подпрограммы "Благоустройство территории поселения" муниципальной программы Новоегорлыкского сельского поселения "Обеспечение качественными жилищно-коммунальными услугами населения Новоегорлыкског</t>
  </si>
  <si>
    <t>951 0503 0122909 000 000</t>
  </si>
  <si>
    <t>951 0503 0122909 244 000</t>
  </si>
  <si>
    <t>951 0503 0122909 244 200</t>
  </si>
  <si>
    <t>951 0503 0122909 244 220</t>
  </si>
  <si>
    <t>951 0503 0122909 244 223</t>
  </si>
  <si>
    <t>951 0503 0122909 244 225</t>
  </si>
  <si>
    <t>951 0503 0122909 244 226</t>
  </si>
  <si>
    <t> Культура, кинематография</t>
  </si>
  <si>
    <t>951 0800 0000000 000 000</t>
  </si>
  <si>
    <t> Культура</t>
  </si>
  <si>
    <t>951 0801 0000000 000 000</t>
  </si>
  <si>
    <t> Подпрограмма "Развитие культуры"</t>
  </si>
  <si>
    <t>951 0801 0510000 000 000</t>
  </si>
  <si>
    <t>951 0801 0510059 611 000</t>
  </si>
  <si>
    <t>951 0801 0510059 611 200</t>
  </si>
  <si>
    <t>951 0801 0510059 611 240</t>
  </si>
  <si>
    <t>951 0801 0510059 611 241</t>
  </si>
  <si>
    <t> Социальная политика</t>
  </si>
  <si>
    <t>951 1000 0000000 000 000</t>
  </si>
  <si>
    <t> Пенсионное обеспечение</t>
  </si>
  <si>
    <t>951 1001 0000000 000 000</t>
  </si>
  <si>
    <t>951 1001 9990000 000 000</t>
  </si>
  <si>
    <t> Выплаты муниципалной пенсии за выслугу лет, ежемесячной доплаты к пенсии отдельным категориям граждан в рамках непрограммных расходов органов местного самоуправления Новоегорлыкского сельского поселения</t>
  </si>
  <si>
    <t>951 1001 9991901 000 000</t>
  </si>
  <si>
    <t> Иные пенсии, социальные доплаты к пенсиям</t>
  </si>
  <si>
    <t>951 1001 9991901 312 000</t>
  </si>
  <si>
    <t>951 1001 9991901 312 200</t>
  </si>
  <si>
    <t> Социальное обеспечение</t>
  </si>
  <si>
    <t>951 1001 9991901 312 260</t>
  </si>
  <si>
    <t> Пенсии, пособия, выплачиваемые организациями сектора государственного управления</t>
  </si>
  <si>
    <t>951 1001 9991901 312 263</t>
  </si>
  <si>
    <t> Социальное обеспечение населения</t>
  </si>
  <si>
    <t>951 1003 0000000 000 000</t>
  </si>
  <si>
    <t>951 1003 9910000 000 000</t>
  </si>
  <si>
    <t>951 1003 9919010 000 000</t>
  </si>
  <si>
    <t>951 1003 9919010 870 000</t>
  </si>
  <si>
    <t>951 1003 9919010 870 200</t>
  </si>
  <si>
    <t>951 1003 9919010 870 260</t>
  </si>
  <si>
    <t> Пособия по социальной помощи населению</t>
  </si>
  <si>
    <t>951 1003 9919010 870 262</t>
  </si>
  <si>
    <t> Физическая культура и спорт</t>
  </si>
  <si>
    <t>951 1100 0000000 000 000</t>
  </si>
  <si>
    <t> Массовый спорт</t>
  </si>
  <si>
    <t>951 1102 0000000 000 000</t>
  </si>
  <si>
    <t> Подпрограмма "Физическая культура и спорт"</t>
  </si>
  <si>
    <t>951 1102 0610000 000 000</t>
  </si>
  <si>
    <t> Физкультурные и массовые спортивные мероприятия в рамках подпрограммы "Развитие физической культуры и спорта" муниципальной программы Новоегорлыкского сельского поселения "Развитие физической культуры и спорта"</t>
  </si>
  <si>
    <t>951 1102 0612195 000 000</t>
  </si>
  <si>
    <t>951 1102 0612195 244 000</t>
  </si>
  <si>
    <t>951 1102 0612195 244 200</t>
  </si>
  <si>
    <t>951 1102 0612195 244 220</t>
  </si>
  <si>
    <t>951 1102 0612195 244 226</t>
  </si>
  <si>
    <t> Результат исполнения бюджета (дефицит "-", профицит "+")</t>
  </si>
  <si>
    <t> 450</t>
  </si>
  <si>
    <t>951 0113 9990019 870 000</t>
  </si>
  <si>
    <t>951 0113 9990019 870 200</t>
  </si>
  <si>
    <t>951 0113 9990019 870 290</t>
  </si>
  <si>
    <t>951 0409 0712978 244 226</t>
  </si>
  <si>
    <t>951 0502 0112905 244 226</t>
  </si>
  <si>
    <t>951 0502 9990000 000 000</t>
  </si>
  <si>
    <t> 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</si>
  <si>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951 0502 9997107 000 000</t>
  </si>
  <si>
    <t>951 0502 9997107 810 000</t>
  </si>
  <si>
    <t>951 0502 9997107 810 200</t>
  </si>
  <si>
    <t>951 0502 9997107 810 240</t>
  </si>
  <si>
    <t>951 0502 9997107 810 242</t>
  </si>
  <si>
    <t>951 0503 0122909 244 300</t>
  </si>
  <si>
    <t>951 0503 0122909 244 310</t>
  </si>
  <si>
    <t> 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</si>
  <si>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</si>
  <si>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</si>
  <si>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</si>
  <si>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</si>
  <si>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000 1 05 03010 01 2000 110</t>
  </si>
  <si>
    <t> Единый сельскохозяйственный налог (за налоговые периоды, истекшие до 1 января 2011 года)</t>
  </si>
  <si>
    <t>000 1 05 03020 01 0000 110</t>
  </si>
  <si>
    <t>000 1 05 03020 01 2000 110</t>
  </si>
  <si>
    <t>951 0104 8910019 244 250</t>
  </si>
  <si>
    <t>951 0104 8910019 244 251</t>
  </si>
  <si>
    <t>951 0503 0122909 244 340</t>
  </si>
  <si>
    <t>000 1 05 03010 01 3000 110</t>
  </si>
  <si>
    <t>000 1 05 03020 01 1000 110</t>
  </si>
  <si>
    <t>000 1 05 03020 01 3000 110</t>
  </si>
  <si>
    <t>000 1 06 06013 10 3000 110</t>
  </si>
  <si>
    <t>951 0113 9990019 244 200</t>
  </si>
  <si>
    <t>951 0113 9990019 244 290</t>
  </si>
  <si>
    <t> Обслуживание государственного и муниципального долга</t>
  </si>
  <si>
    <t>951 1300 0000000 000 000</t>
  </si>
  <si>
    <t> Обслуживание государственного внутреннего и муниципального долга</t>
  </si>
  <si>
    <t>951 1301 0000000 000 000</t>
  </si>
  <si>
    <t> Обслуживание муниципального долга Новоегорлыкского сельского поселения</t>
  </si>
  <si>
    <t>951 1301 9920000 000 000</t>
  </si>
  <si>
    <t> Процентные платежи по обслуживанию муниципального долга Новоегорлыкского сельского поселения в рамках не программного направления деятельности "Реализация функций иных государственных органов Новоегорлыкского сельского поселения"</t>
  </si>
  <si>
    <t>951 1301 9929009 000 000</t>
  </si>
  <si>
    <t> Обслуживание муниципального долга</t>
  </si>
  <si>
    <t>951 1301 9929009 730 000</t>
  </si>
  <si>
    <t>951 1301 9929009 730 200</t>
  </si>
  <si>
    <t> Обслуживание государственного (муниципального) долга</t>
  </si>
  <si>
    <t>951 1301 9929009 730 230</t>
  </si>
  <si>
    <t> Обслуживание внутреннего долга</t>
  </si>
  <si>
    <t>951 1301 9929009 730 231</t>
  </si>
  <si>
    <t>на 01 июля 2014 г</t>
  </si>
  <si>
    <t>01.07.2014.</t>
  </si>
  <si>
    <t> </t>
  </si>
  <si>
    <t>951 0113 9998700 000 000</t>
  </si>
  <si>
    <t>Источники внутреннего финансирования дефицитов бюджов</t>
  </si>
  <si>
    <t>520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</si>
  <si>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</si>
  <si>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</si>
  <si>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</si>
  <si>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</si>
  <si>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</si>
  <si>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</si>
  <si>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</si>
  <si>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000 01 03 01 00 10 0000 710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</si>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</sst>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s>
  <fonts count="42">
    <font>
      <sz val="10"/>
      <color indexed="8"/>
      <name val="MS Sans Serif"/>
      <family val="0"/>
    </font>
    <font>
      <sz val="10"/>
      <color indexed="8"/>
      <name val="Arial Cyr"/>
      <family val="0"/>
    </font>
    <font>
      <sz val="8"/>
      <name val="MS Sans Serif"/>
      <family val="2"/>
    </font>
    <font>
      <b/>
      <sz val="10"/>
      <color indexed="8"/>
      <name val="MS Sans Serif"/>
      <family val="2"/>
    </font>
    <font>
      <sz val="8"/>
      <name val="Arial Cyr"/>
      <family val="2"/>
    </font>
    <font>
      <sz val="8"/>
      <name val="Arial"/>
      <family val="2"/>
    </font>
    <font>
      <sz val="10"/>
      <name val="Arial Cyr"/>
      <family val="0"/>
    </font>
    <font>
      <u val="single"/>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63">
    <xf numFmtId="0" fontId="0" fillId="0" borderId="0" xfId="0" applyAlignment="1">
      <alignment/>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4" fontId="0" fillId="0" borderId="0" xfId="0" applyNumberFormat="1" applyAlignment="1">
      <alignment/>
    </xf>
    <xf numFmtId="0" fontId="3" fillId="0" borderId="0" xfId="0" applyFont="1" applyAlignment="1">
      <alignment horizontal="centerContinuous" vertical="center" wrapText="1"/>
    </xf>
    <xf numFmtId="0" fontId="0" fillId="0" borderId="0" xfId="0" applyAlignment="1">
      <alignment horizontal="centerContinuous"/>
    </xf>
    <xf numFmtId="4" fontId="0" fillId="0" borderId="0" xfId="0" applyNumberFormat="1" applyAlignment="1">
      <alignment horizontal="centerContinuous"/>
    </xf>
    <xf numFmtId="0" fontId="0" fillId="0" borderId="0" xfId="0" applyAlignment="1">
      <alignment horizontal="left" vertical="center" wrapText="1"/>
    </xf>
    <xf numFmtId="4" fontId="0" fillId="0" borderId="11" xfId="0" applyNumberFormat="1" applyBorder="1" applyAlignment="1">
      <alignment horizontal="center"/>
    </xf>
    <xf numFmtId="4" fontId="0" fillId="0" borderId="0" xfId="0" applyNumberFormat="1" applyAlignment="1">
      <alignment horizontal="right"/>
    </xf>
    <xf numFmtId="4" fontId="0" fillId="0" borderId="0" xfId="0" applyNumberFormat="1" applyAlignment="1" quotePrefix="1">
      <alignment horizontal="right"/>
    </xf>
    <xf numFmtId="0" fontId="0" fillId="0" borderId="0" xfId="0" applyAlignment="1">
      <alignment/>
    </xf>
    <xf numFmtId="4" fontId="0" fillId="0" borderId="0" xfId="0" applyNumberFormat="1" applyAlignment="1">
      <alignment/>
    </xf>
    <xf numFmtId="0" fontId="0" fillId="0" borderId="0" xfId="0" applyAlignment="1" quotePrefix="1">
      <alignment horizontal="left" vertical="center" wrapText="1"/>
    </xf>
    <xf numFmtId="0" fontId="0" fillId="0" borderId="0" xfId="0" applyBorder="1" applyAlignment="1">
      <alignment horizontal="left" vertical="center" wrapText="1"/>
    </xf>
    <xf numFmtId="0" fontId="0" fillId="0" borderId="0" xfId="0" applyBorder="1" applyAlignment="1">
      <alignment/>
    </xf>
    <xf numFmtId="0" fontId="3" fillId="0" borderId="12" xfId="0" applyFont="1" applyBorder="1" applyAlignment="1">
      <alignment horizontal="centerContinuous" vertical="center" wrapText="1"/>
    </xf>
    <xf numFmtId="0" fontId="0" fillId="0" borderId="12" xfId="0" applyBorder="1" applyAlignment="1">
      <alignment horizontal="centerContinuous"/>
    </xf>
    <xf numFmtId="4" fontId="0" fillId="0" borderId="12" xfId="0" applyNumberFormat="1" applyBorder="1" applyAlignment="1">
      <alignment horizontal="centerContinuous"/>
    </xf>
    <xf numFmtId="0" fontId="1" fillId="33" borderId="10" xfId="0" applyFont="1" applyFill="1" applyBorder="1" applyAlignment="1" quotePrefix="1">
      <alignment horizontal="center" wrapText="1"/>
    </xf>
    <xf numFmtId="4" fontId="1" fillId="33" borderId="10" xfId="0" applyNumberFormat="1" applyFont="1" applyFill="1" applyBorder="1" applyAlignment="1" quotePrefix="1">
      <alignment horizontal="center" wrapText="1"/>
    </xf>
    <xf numFmtId="0" fontId="1" fillId="0" borderId="13" xfId="0" applyFont="1" applyFill="1" applyBorder="1" applyAlignment="1">
      <alignment horizontal="left" wrapText="1"/>
    </xf>
    <xf numFmtId="4" fontId="1" fillId="0" borderId="13" xfId="0" applyNumberFormat="1" applyFont="1" applyFill="1" applyBorder="1" applyAlignment="1">
      <alignment horizontal="right"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xf>
    <xf numFmtId="0" fontId="5" fillId="0" borderId="15" xfId="0" applyNumberFormat="1" applyFont="1" applyBorder="1" applyAlignment="1">
      <alignment horizontal="center" vertical="center"/>
    </xf>
    <xf numFmtId="0" fontId="5" fillId="0" borderId="15" xfId="0" applyNumberFormat="1" applyFont="1" applyBorder="1" applyAlignment="1">
      <alignment horizontal="center"/>
    </xf>
    <xf numFmtId="0" fontId="5" fillId="0" borderId="16" xfId="0" applyNumberFormat="1" applyFont="1" applyBorder="1" applyAlignment="1" quotePrefix="1">
      <alignment horizontal="left" vertical="center" wrapText="1"/>
    </xf>
    <xf numFmtId="49" fontId="5" fillId="0" borderId="11" xfId="0" applyNumberFormat="1" applyFont="1" applyBorder="1" applyAlignment="1">
      <alignment horizontal="center"/>
    </xf>
    <xf numFmtId="49" fontId="5" fillId="0" borderId="17" xfId="0" applyNumberFormat="1" applyFont="1" applyBorder="1" applyAlignment="1">
      <alignment horizontal="center"/>
    </xf>
    <xf numFmtId="4" fontId="5" fillId="0" borderId="11" xfId="0" applyNumberFormat="1" applyFont="1" applyBorder="1" applyAlignment="1">
      <alignment horizontal="right"/>
    </xf>
    <xf numFmtId="49" fontId="5" fillId="0" borderId="17" xfId="0" applyNumberFormat="1" applyFont="1" applyBorder="1" applyAlignment="1" quotePrefix="1">
      <alignment horizontal="center"/>
    </xf>
    <xf numFmtId="0" fontId="5" fillId="0" borderId="16"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49" fontId="5" fillId="0" borderId="0" xfId="0" applyNumberFormat="1" applyFont="1" applyBorder="1" applyAlignment="1">
      <alignment horizontal="center"/>
    </xf>
    <xf numFmtId="4" fontId="5" fillId="0" borderId="0" xfId="0" applyNumberFormat="1" applyFont="1" applyBorder="1" applyAlignment="1">
      <alignment horizontal="right"/>
    </xf>
    <xf numFmtId="4" fontId="5" fillId="0" borderId="0"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horizontal="centerContinuous"/>
    </xf>
    <xf numFmtId="49" fontId="4" fillId="0" borderId="0" xfId="0" applyNumberFormat="1" applyFont="1" applyBorder="1" applyAlignment="1">
      <alignment horizontal="right"/>
    </xf>
    <xf numFmtId="0" fontId="6" fillId="0" borderId="0" xfId="0" applyFont="1" applyBorder="1" applyAlignment="1">
      <alignment/>
    </xf>
    <xf numFmtId="0" fontId="4" fillId="0" borderId="0" xfId="0" applyFont="1" applyBorder="1" applyAlignment="1" quotePrefix="1">
      <alignment horizontal="left" wrapText="1"/>
    </xf>
    <xf numFmtId="49" fontId="7" fillId="0" borderId="0" xfId="0" applyNumberFormat="1" applyFont="1" applyBorder="1" applyAlignment="1" quotePrefix="1">
      <alignment horizontal="center"/>
    </xf>
    <xf numFmtId="0" fontId="0" fillId="0" borderId="0" xfId="0" applyBorder="1" applyAlignment="1">
      <alignment/>
    </xf>
    <xf numFmtId="0" fontId="4" fillId="0" borderId="0" xfId="0" applyFont="1" applyAlignment="1">
      <alignment horizontal="left"/>
    </xf>
    <xf numFmtId="49" fontId="4" fillId="0" borderId="0" xfId="0" applyNumberFormat="1" applyFont="1" applyAlignment="1">
      <alignment/>
    </xf>
    <xf numFmtId="0" fontId="4" fillId="0" borderId="0" xfId="0" applyFont="1" applyBorder="1" applyAlignment="1">
      <alignment/>
    </xf>
    <xf numFmtId="0" fontId="7" fillId="0" borderId="0" xfId="0" applyFont="1" applyBorder="1" applyAlignment="1">
      <alignment/>
    </xf>
    <xf numFmtId="0" fontId="4" fillId="0" borderId="0" xfId="0" applyFont="1" applyBorder="1" applyAlignment="1">
      <alignment horizontal="left" wrapText="1"/>
    </xf>
    <xf numFmtId="0" fontId="7" fillId="0" borderId="0" xfId="0" applyFont="1" applyBorder="1" applyAlignment="1" quotePrefix="1">
      <alignment horizontal="left"/>
    </xf>
    <xf numFmtId="0" fontId="0" fillId="0" borderId="0" xfId="0" applyFont="1" applyAlignment="1" quotePrefix="1">
      <alignment horizontal="center"/>
    </xf>
    <xf numFmtId="4" fontId="0" fillId="0" borderId="11" xfId="0" applyNumberFormat="1" applyFont="1" applyBorder="1" applyAlignment="1" quotePrefix="1">
      <alignment horizontal="center"/>
    </xf>
    <xf numFmtId="0" fontId="0" fillId="0" borderId="0" xfId="0" applyAlignment="1">
      <alignment horizontal="left" vertical="center" wrapText="1"/>
    </xf>
    <xf numFmtId="0" fontId="0" fillId="0" borderId="0" xfId="0" applyAlignment="1">
      <alignment/>
    </xf>
    <xf numFmtId="0" fontId="0" fillId="0" borderId="0" xfId="0" applyAlignment="1" quotePrefix="1">
      <alignment horizontal="left" vertical="center" wrapText="1"/>
    </xf>
    <xf numFmtId="0" fontId="3" fillId="0" borderId="12" xfId="0" applyFont="1" applyBorder="1" applyAlignment="1">
      <alignment horizontal="center"/>
    </xf>
    <xf numFmtId="0" fontId="3" fillId="0" borderId="12" xfId="0" applyFont="1" applyBorder="1" applyAlignment="1" quotePrefix="1">
      <alignment horizontal="center"/>
    </xf>
    <xf numFmtId="4" fontId="24" fillId="0" borderId="13"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1">
      <selection activeCell="B17" sqref="B17"/>
    </sheetView>
  </sheetViews>
  <sheetFormatPr defaultColWidth="9.140625" defaultRowHeight="12.75"/>
  <cols>
    <col min="1" max="1" width="29.7109375" style="0" customWidth="1"/>
    <col min="2" max="2" width="24.57421875" style="0" customWidth="1"/>
    <col min="3" max="3" width="9.7109375" style="0" customWidth="1"/>
    <col min="4" max="6" width="13.8515625" style="3" customWidth="1"/>
  </cols>
  <sheetData>
    <row r="1" spans="1:6" ht="12.75">
      <c r="A1" s="4" t="s">
        <v>5</v>
      </c>
      <c r="B1" s="5"/>
      <c r="C1" s="5"/>
      <c r="D1" s="6"/>
      <c r="E1" s="6"/>
      <c r="F1" s="6"/>
    </row>
    <row r="2" spans="1:6" ht="12.75">
      <c r="A2" s="7"/>
      <c r="F2" s="8" t="s">
        <v>6</v>
      </c>
    </row>
    <row r="3" spans="1:6" ht="12.75">
      <c r="A3" s="7"/>
      <c r="C3" s="55" t="s">
        <v>568</v>
      </c>
      <c r="E3" s="9" t="s">
        <v>7</v>
      </c>
      <c r="F3" s="56" t="s">
        <v>569</v>
      </c>
    </row>
    <row r="4" spans="1:6" ht="12.75">
      <c r="A4" s="7"/>
      <c r="E4" s="10" t="s">
        <v>8</v>
      </c>
      <c r="F4" s="8"/>
    </row>
    <row r="5" spans="1:6" ht="12.75" customHeight="1">
      <c r="A5" s="57" t="s">
        <v>9</v>
      </c>
      <c r="B5" s="58"/>
      <c r="C5" s="11"/>
      <c r="D5" s="12"/>
      <c r="E5" s="10" t="s">
        <v>10</v>
      </c>
      <c r="F5" s="8" t="s">
        <v>11</v>
      </c>
    </row>
    <row r="6" spans="1:6" ht="48" customHeight="1">
      <c r="A6" s="59" t="s">
        <v>12</v>
      </c>
      <c r="B6" s="58"/>
      <c r="C6" s="11"/>
      <c r="D6" s="12"/>
      <c r="E6" s="12"/>
      <c r="F6" s="8"/>
    </row>
    <row r="7" spans="1:6" ht="12.75">
      <c r="A7" s="13" t="s">
        <v>13</v>
      </c>
      <c r="B7" s="11"/>
      <c r="C7" s="11"/>
      <c r="D7" s="12"/>
      <c r="E7" s="9" t="s">
        <v>14</v>
      </c>
      <c r="F7" s="8" t="s">
        <v>15</v>
      </c>
    </row>
    <row r="8" spans="1:3" ht="12.75">
      <c r="A8" s="14" t="s">
        <v>16</v>
      </c>
      <c r="B8" s="15"/>
      <c r="C8" s="15"/>
    </row>
    <row r="9" spans="1:6" ht="12.75">
      <c r="A9" s="16" t="s">
        <v>58</v>
      </c>
      <c r="B9" s="17"/>
      <c r="C9" s="17"/>
      <c r="D9" s="18"/>
      <c r="E9" s="18"/>
      <c r="F9" s="18"/>
    </row>
    <row r="10" spans="1:6" ht="30.75" customHeight="1">
      <c r="A10" s="1" t="s">
        <v>2</v>
      </c>
      <c r="B10" s="1" t="s">
        <v>4</v>
      </c>
      <c r="C10" s="19" t="s">
        <v>17</v>
      </c>
      <c r="D10" s="2" t="s">
        <v>0</v>
      </c>
      <c r="E10" s="2" t="s">
        <v>3</v>
      </c>
      <c r="F10" s="2" t="s">
        <v>1</v>
      </c>
    </row>
    <row r="11" spans="1:6" ht="12.75">
      <c r="A11" s="21" t="s">
        <v>61</v>
      </c>
      <c r="B11" s="21" t="s">
        <v>62</v>
      </c>
      <c r="C11" s="21" t="s">
        <v>63</v>
      </c>
      <c r="D11" s="22">
        <f>D12+D74</f>
        <v>13782400</v>
      </c>
      <c r="E11" s="22">
        <v>4315121.83</v>
      </c>
      <c r="F11" s="22">
        <f>D11-E11</f>
        <v>9467278.17</v>
      </c>
    </row>
    <row r="12" spans="1:6" ht="25.5">
      <c r="A12" s="21" t="s">
        <v>64</v>
      </c>
      <c r="B12" s="21" t="s">
        <v>65</v>
      </c>
      <c r="C12" s="21" t="s">
        <v>66</v>
      </c>
      <c r="D12" s="22">
        <v>8729400</v>
      </c>
      <c r="E12" s="22">
        <v>1717990.83</v>
      </c>
      <c r="F12" s="22">
        <f aca="true" t="shared" si="0" ref="F12:F74">D12-E12</f>
        <v>7011409.17</v>
      </c>
    </row>
    <row r="13" spans="1:6" ht="25.5">
      <c r="A13" s="21" t="s">
        <v>67</v>
      </c>
      <c r="B13" s="21" t="s">
        <v>68</v>
      </c>
      <c r="C13" s="21" t="s">
        <v>66</v>
      </c>
      <c r="D13" s="22">
        <v>2050000</v>
      </c>
      <c r="E13" s="22">
        <v>589445.17</v>
      </c>
      <c r="F13" s="22">
        <f t="shared" si="0"/>
        <v>1460554.83</v>
      </c>
    </row>
    <row r="14" spans="1:6" ht="25.5">
      <c r="A14" s="21" t="s">
        <v>69</v>
      </c>
      <c r="B14" s="21" t="s">
        <v>70</v>
      </c>
      <c r="C14" s="21" t="s">
        <v>66</v>
      </c>
      <c r="D14" s="22">
        <v>2050000</v>
      </c>
      <c r="E14" s="22">
        <v>589445.17</v>
      </c>
      <c r="F14" s="22">
        <f t="shared" si="0"/>
        <v>1460554.83</v>
      </c>
    </row>
    <row r="15" spans="1:6" ht="102">
      <c r="A15" s="21" t="s">
        <v>71</v>
      </c>
      <c r="B15" s="21" t="s">
        <v>72</v>
      </c>
      <c r="C15" s="21" t="s">
        <v>66</v>
      </c>
      <c r="D15" s="22">
        <v>2023500</v>
      </c>
      <c r="E15" s="22">
        <v>588618.5</v>
      </c>
      <c r="F15" s="22">
        <f t="shared" si="0"/>
        <v>1434881.5</v>
      </c>
    </row>
    <row r="16" spans="1:6" ht="102">
      <c r="A16" s="21" t="s">
        <v>71</v>
      </c>
      <c r="B16" s="21" t="s">
        <v>73</v>
      </c>
      <c r="C16" s="21" t="s">
        <v>66</v>
      </c>
      <c r="D16" s="22">
        <v>0</v>
      </c>
      <c r="E16" s="22">
        <v>588618.5</v>
      </c>
      <c r="F16" s="22">
        <f t="shared" si="0"/>
        <v>-588618.5</v>
      </c>
    </row>
    <row r="17" spans="1:6" ht="76.5">
      <c r="A17" s="21" t="s">
        <v>74</v>
      </c>
      <c r="B17" s="21" t="s">
        <v>75</v>
      </c>
      <c r="C17" s="21" t="s">
        <v>66</v>
      </c>
      <c r="D17" s="22">
        <v>3000</v>
      </c>
      <c r="E17" s="22">
        <v>878.8</v>
      </c>
      <c r="F17" s="22">
        <f t="shared" si="0"/>
        <v>2121.2</v>
      </c>
    </row>
    <row r="18" spans="1:6" ht="140.25">
      <c r="A18" s="21" t="s">
        <v>76</v>
      </c>
      <c r="B18" s="21" t="s">
        <v>77</v>
      </c>
      <c r="C18" s="21" t="s">
        <v>66</v>
      </c>
      <c r="D18" s="22">
        <v>0</v>
      </c>
      <c r="E18" s="22">
        <v>878.8</v>
      </c>
      <c r="F18" s="22">
        <f t="shared" si="0"/>
        <v>-878.8</v>
      </c>
    </row>
    <row r="19" spans="1:6" ht="76.5">
      <c r="A19" s="21" t="s">
        <v>78</v>
      </c>
      <c r="B19" s="21" t="s">
        <v>79</v>
      </c>
      <c r="C19" s="21" t="s">
        <v>66</v>
      </c>
      <c r="D19" s="22">
        <v>23500</v>
      </c>
      <c r="E19" s="22">
        <v>-52.13</v>
      </c>
      <c r="F19" s="22">
        <f t="shared" si="0"/>
        <v>23552.13</v>
      </c>
    </row>
    <row r="20" spans="1:6" ht="76.5">
      <c r="A20" s="21" t="s">
        <v>78</v>
      </c>
      <c r="B20" s="21" t="s">
        <v>80</v>
      </c>
      <c r="C20" s="21" t="s">
        <v>66</v>
      </c>
      <c r="D20" s="22">
        <v>0</v>
      </c>
      <c r="E20" s="22">
        <v>-52.13</v>
      </c>
      <c r="F20" s="22">
        <f t="shared" si="0"/>
        <v>52.13</v>
      </c>
    </row>
    <row r="21" spans="1:6" ht="25.5">
      <c r="A21" s="21" t="s">
        <v>81</v>
      </c>
      <c r="B21" s="21" t="s">
        <v>82</v>
      </c>
      <c r="C21" s="21" t="s">
        <v>66</v>
      </c>
      <c r="D21" s="22">
        <v>288700</v>
      </c>
      <c r="E21" s="22">
        <v>169357.69</v>
      </c>
      <c r="F21" s="22">
        <f t="shared" si="0"/>
        <v>119342.31</v>
      </c>
    </row>
    <row r="22" spans="1:6" ht="38.25">
      <c r="A22" s="21" t="s">
        <v>83</v>
      </c>
      <c r="B22" s="21" t="s">
        <v>84</v>
      </c>
      <c r="C22" s="21" t="s">
        <v>66</v>
      </c>
      <c r="D22" s="22">
        <v>38700</v>
      </c>
      <c r="E22" s="22">
        <v>7530.83</v>
      </c>
      <c r="F22" s="22">
        <f t="shared" si="0"/>
        <v>31169.17</v>
      </c>
    </row>
    <row r="23" spans="1:6" ht="51">
      <c r="A23" s="21" t="s">
        <v>85</v>
      </c>
      <c r="B23" s="21" t="s">
        <v>86</v>
      </c>
      <c r="C23" s="21" t="s">
        <v>66</v>
      </c>
      <c r="D23" s="22">
        <v>38700</v>
      </c>
      <c r="E23" s="22">
        <v>1658.61</v>
      </c>
      <c r="F23" s="22">
        <f t="shared" si="0"/>
        <v>37041.39</v>
      </c>
    </row>
    <row r="24" spans="1:6" ht="51">
      <c r="A24" s="21" t="s">
        <v>85</v>
      </c>
      <c r="B24" s="21" t="s">
        <v>87</v>
      </c>
      <c r="C24" s="21" t="s">
        <v>66</v>
      </c>
      <c r="D24" s="22">
        <v>38700</v>
      </c>
      <c r="E24" s="22">
        <v>1658.61</v>
      </c>
      <c r="F24" s="22">
        <f t="shared" si="0"/>
        <v>37041.39</v>
      </c>
    </row>
    <row r="25" spans="1:6" ht="51">
      <c r="A25" s="21" t="s">
        <v>85</v>
      </c>
      <c r="B25" s="21" t="s">
        <v>88</v>
      </c>
      <c r="C25" s="21" t="s">
        <v>66</v>
      </c>
      <c r="D25" s="22">
        <v>0</v>
      </c>
      <c r="E25" s="22">
        <v>1657.92</v>
      </c>
      <c r="F25" s="22">
        <f t="shared" si="0"/>
        <v>-1657.92</v>
      </c>
    </row>
    <row r="26" spans="1:6" ht="51">
      <c r="A26" s="21" t="s">
        <v>85</v>
      </c>
      <c r="B26" s="21" t="s">
        <v>89</v>
      </c>
      <c r="C26" s="21" t="s">
        <v>66</v>
      </c>
      <c r="D26" s="22">
        <v>0</v>
      </c>
      <c r="E26" s="22">
        <v>0.69</v>
      </c>
      <c r="F26" s="22">
        <f t="shared" si="0"/>
        <v>-0.69</v>
      </c>
    </row>
    <row r="27" spans="1:6" ht="76.5">
      <c r="A27" s="21" t="s">
        <v>535</v>
      </c>
      <c r="B27" s="21" t="s">
        <v>536</v>
      </c>
      <c r="C27" s="21" t="s">
        <v>66</v>
      </c>
      <c r="D27" s="22">
        <v>0</v>
      </c>
      <c r="E27" s="22">
        <v>5872.22</v>
      </c>
      <c r="F27" s="22">
        <f t="shared" si="0"/>
        <v>-5872.22</v>
      </c>
    </row>
    <row r="28" spans="1:6" ht="76.5">
      <c r="A28" s="21" t="s">
        <v>535</v>
      </c>
      <c r="B28" s="21" t="s">
        <v>537</v>
      </c>
      <c r="C28" s="21" t="s">
        <v>66</v>
      </c>
      <c r="D28" s="22">
        <v>0</v>
      </c>
      <c r="E28" s="22">
        <v>5872.22</v>
      </c>
      <c r="F28" s="22">
        <f t="shared" si="0"/>
        <v>-5872.22</v>
      </c>
    </row>
    <row r="29" spans="1:6" ht="76.5">
      <c r="A29" s="21" t="s">
        <v>535</v>
      </c>
      <c r="B29" s="21" t="s">
        <v>538</v>
      </c>
      <c r="C29" s="21" t="s">
        <v>66</v>
      </c>
      <c r="D29" s="22">
        <v>0</v>
      </c>
      <c r="E29" s="22">
        <v>4809.37</v>
      </c>
      <c r="F29" s="22">
        <f t="shared" si="0"/>
        <v>-4809.37</v>
      </c>
    </row>
    <row r="30" spans="1:6" ht="76.5">
      <c r="A30" s="21" t="s">
        <v>535</v>
      </c>
      <c r="B30" s="21" t="s">
        <v>539</v>
      </c>
      <c r="C30" s="21" t="s">
        <v>66</v>
      </c>
      <c r="D30" s="22">
        <v>0</v>
      </c>
      <c r="E30" s="22">
        <v>1062.85</v>
      </c>
      <c r="F30" s="22">
        <f t="shared" si="0"/>
        <v>-1062.85</v>
      </c>
    </row>
    <row r="31" spans="1:6" ht="25.5">
      <c r="A31" s="21" t="s">
        <v>90</v>
      </c>
      <c r="B31" s="21" t="s">
        <v>91</v>
      </c>
      <c r="C31" s="21" t="s">
        <v>66</v>
      </c>
      <c r="D31" s="22">
        <v>250000</v>
      </c>
      <c r="E31" s="22">
        <v>161826.86</v>
      </c>
      <c r="F31" s="22">
        <f t="shared" si="0"/>
        <v>88173.14000000001</v>
      </c>
    </row>
    <row r="32" spans="1:6" ht="25.5">
      <c r="A32" s="21" t="s">
        <v>90</v>
      </c>
      <c r="B32" s="21" t="s">
        <v>92</v>
      </c>
      <c r="C32" s="21" t="s">
        <v>66</v>
      </c>
      <c r="D32" s="22">
        <v>250000</v>
      </c>
      <c r="E32" s="22">
        <v>156996.32</v>
      </c>
      <c r="F32" s="22">
        <f t="shared" si="0"/>
        <v>93003.68</v>
      </c>
    </row>
    <row r="33" spans="1:6" ht="25.5">
      <c r="A33" s="21" t="s">
        <v>90</v>
      </c>
      <c r="B33" s="21" t="s">
        <v>93</v>
      </c>
      <c r="C33" s="21" t="s">
        <v>66</v>
      </c>
      <c r="D33" s="22">
        <v>0</v>
      </c>
      <c r="E33" s="22">
        <v>156064</v>
      </c>
      <c r="F33" s="22">
        <f t="shared" si="0"/>
        <v>-156064</v>
      </c>
    </row>
    <row r="34" spans="1:6" ht="25.5">
      <c r="A34" s="21" t="s">
        <v>90</v>
      </c>
      <c r="B34" s="21" t="s">
        <v>540</v>
      </c>
      <c r="C34" s="21" t="s">
        <v>66</v>
      </c>
      <c r="D34" s="22">
        <v>0</v>
      </c>
      <c r="E34" s="22">
        <v>432.32</v>
      </c>
      <c r="F34" s="22">
        <f t="shared" si="0"/>
        <v>-432.32</v>
      </c>
    </row>
    <row r="35" spans="1:6" ht="25.5">
      <c r="A35" s="21" t="s">
        <v>90</v>
      </c>
      <c r="B35" s="21" t="s">
        <v>547</v>
      </c>
      <c r="C35" s="21" t="s">
        <v>66</v>
      </c>
      <c r="D35" s="22">
        <v>0</v>
      </c>
      <c r="E35" s="22">
        <v>500</v>
      </c>
      <c r="F35" s="22">
        <f t="shared" si="0"/>
        <v>-500</v>
      </c>
    </row>
    <row r="36" spans="1:6" ht="51">
      <c r="A36" s="21" t="s">
        <v>541</v>
      </c>
      <c r="B36" s="21" t="s">
        <v>542</v>
      </c>
      <c r="C36" s="21" t="s">
        <v>66</v>
      </c>
      <c r="D36" s="22">
        <v>0</v>
      </c>
      <c r="E36" s="22">
        <v>4830.54</v>
      </c>
      <c r="F36" s="22">
        <f t="shared" si="0"/>
        <v>-4830.54</v>
      </c>
    </row>
    <row r="37" spans="1:6" ht="51">
      <c r="A37" s="21" t="s">
        <v>541</v>
      </c>
      <c r="B37" s="21" t="s">
        <v>548</v>
      </c>
      <c r="C37" s="21" t="s">
        <v>66</v>
      </c>
      <c r="D37" s="22">
        <v>0</v>
      </c>
      <c r="E37" s="22">
        <v>2854.5</v>
      </c>
      <c r="F37" s="22">
        <f t="shared" si="0"/>
        <v>-2854.5</v>
      </c>
    </row>
    <row r="38" spans="1:6" ht="51">
      <c r="A38" s="21" t="s">
        <v>541</v>
      </c>
      <c r="B38" s="21" t="s">
        <v>543</v>
      </c>
      <c r="C38" s="21" t="s">
        <v>66</v>
      </c>
      <c r="D38" s="22">
        <v>0</v>
      </c>
      <c r="E38" s="22">
        <v>833.28</v>
      </c>
      <c r="F38" s="22">
        <f t="shared" si="0"/>
        <v>-833.28</v>
      </c>
    </row>
    <row r="39" spans="1:6" ht="51">
      <c r="A39" s="21" t="s">
        <v>541</v>
      </c>
      <c r="B39" s="21" t="s">
        <v>549</v>
      </c>
      <c r="C39" s="21" t="s">
        <v>66</v>
      </c>
      <c r="D39" s="22">
        <v>0</v>
      </c>
      <c r="E39" s="22">
        <v>1142.76</v>
      </c>
      <c r="F39" s="22">
        <f t="shared" si="0"/>
        <v>-1142.76</v>
      </c>
    </row>
    <row r="40" spans="1:6" ht="25.5">
      <c r="A40" s="21" t="s">
        <v>94</v>
      </c>
      <c r="B40" s="21" t="s">
        <v>95</v>
      </c>
      <c r="C40" s="21" t="s">
        <v>66</v>
      </c>
      <c r="D40" s="22">
        <v>5139000</v>
      </c>
      <c r="E40" s="22">
        <v>477453.02</v>
      </c>
      <c r="F40" s="22">
        <f t="shared" si="0"/>
        <v>4661546.98</v>
      </c>
    </row>
    <row r="41" spans="1:6" ht="25.5">
      <c r="A41" s="21" t="s">
        <v>96</v>
      </c>
      <c r="B41" s="21" t="s">
        <v>97</v>
      </c>
      <c r="C41" s="21" t="s">
        <v>66</v>
      </c>
      <c r="D41" s="22">
        <v>213700</v>
      </c>
      <c r="E41" s="22">
        <v>7156.58</v>
      </c>
      <c r="F41" s="22">
        <f t="shared" si="0"/>
        <v>206543.42</v>
      </c>
    </row>
    <row r="42" spans="1:6" ht="76.5">
      <c r="A42" s="21" t="s">
        <v>98</v>
      </c>
      <c r="B42" s="21" t="s">
        <v>99</v>
      </c>
      <c r="C42" s="21" t="s">
        <v>66</v>
      </c>
      <c r="D42" s="22">
        <v>213700</v>
      </c>
      <c r="E42" s="22">
        <v>7156.58</v>
      </c>
      <c r="F42" s="22">
        <f t="shared" si="0"/>
        <v>206543.42</v>
      </c>
    </row>
    <row r="43" spans="1:6" ht="76.5">
      <c r="A43" s="21" t="s">
        <v>98</v>
      </c>
      <c r="B43" s="21" t="s">
        <v>100</v>
      </c>
      <c r="C43" s="21" t="s">
        <v>66</v>
      </c>
      <c r="D43" s="22">
        <v>0</v>
      </c>
      <c r="E43" s="22">
        <v>6932.03</v>
      </c>
      <c r="F43" s="22">
        <f t="shared" si="0"/>
        <v>-6932.03</v>
      </c>
    </row>
    <row r="44" spans="1:6" ht="76.5">
      <c r="A44" s="21" t="s">
        <v>98</v>
      </c>
      <c r="B44" s="21" t="s">
        <v>101</v>
      </c>
      <c r="C44" s="21" t="s">
        <v>66</v>
      </c>
      <c r="D44" s="22">
        <v>0</v>
      </c>
      <c r="E44" s="22">
        <v>224.55</v>
      </c>
      <c r="F44" s="22">
        <f t="shared" si="0"/>
        <v>-224.55</v>
      </c>
    </row>
    <row r="45" spans="1:6" ht="25.5">
      <c r="A45" s="21" t="s">
        <v>102</v>
      </c>
      <c r="B45" s="21" t="s">
        <v>103</v>
      </c>
      <c r="C45" s="21" t="s">
        <v>66</v>
      </c>
      <c r="D45" s="22">
        <v>4925300</v>
      </c>
      <c r="E45" s="22">
        <v>470296.44</v>
      </c>
      <c r="F45" s="22">
        <f t="shared" si="0"/>
        <v>4455003.56</v>
      </c>
    </row>
    <row r="46" spans="1:6" ht="63.75">
      <c r="A46" s="21" t="s">
        <v>104</v>
      </c>
      <c r="B46" s="21" t="s">
        <v>105</v>
      </c>
      <c r="C46" s="21" t="s">
        <v>66</v>
      </c>
      <c r="D46" s="22">
        <v>4791700</v>
      </c>
      <c r="E46" s="22">
        <v>413019.38</v>
      </c>
      <c r="F46" s="22">
        <f t="shared" si="0"/>
        <v>4378680.62</v>
      </c>
    </row>
    <row r="47" spans="1:6" ht="114.75">
      <c r="A47" s="21" t="s">
        <v>106</v>
      </c>
      <c r="B47" s="21" t="s">
        <v>107</v>
      </c>
      <c r="C47" s="21" t="s">
        <v>66</v>
      </c>
      <c r="D47" s="22">
        <v>4791700</v>
      </c>
      <c r="E47" s="22">
        <v>413019.38</v>
      </c>
      <c r="F47" s="22">
        <f t="shared" si="0"/>
        <v>4378680.62</v>
      </c>
    </row>
    <row r="48" spans="1:6" ht="114.75">
      <c r="A48" s="21" t="s">
        <v>106</v>
      </c>
      <c r="B48" s="21" t="s">
        <v>108</v>
      </c>
      <c r="C48" s="21" t="s">
        <v>66</v>
      </c>
      <c r="D48" s="22">
        <v>0</v>
      </c>
      <c r="E48" s="22">
        <v>409430.89</v>
      </c>
      <c r="F48" s="22">
        <f t="shared" si="0"/>
        <v>-409430.89</v>
      </c>
    </row>
    <row r="49" spans="1:6" ht="114.75">
      <c r="A49" s="21" t="s">
        <v>106</v>
      </c>
      <c r="B49" s="21" t="s">
        <v>109</v>
      </c>
      <c r="C49" s="21" t="s">
        <v>66</v>
      </c>
      <c r="D49" s="22">
        <v>0</v>
      </c>
      <c r="E49" s="22">
        <v>2588.49</v>
      </c>
      <c r="F49" s="22">
        <f t="shared" si="0"/>
        <v>-2588.49</v>
      </c>
    </row>
    <row r="50" spans="1:6" ht="114.75">
      <c r="A50" s="21" t="s">
        <v>106</v>
      </c>
      <c r="B50" s="21" t="s">
        <v>550</v>
      </c>
      <c r="C50" s="21" t="s">
        <v>66</v>
      </c>
      <c r="D50" s="22">
        <v>0</v>
      </c>
      <c r="E50" s="22">
        <v>1000</v>
      </c>
      <c r="F50" s="22">
        <f t="shared" si="0"/>
        <v>-1000</v>
      </c>
    </row>
    <row r="51" spans="1:6" ht="63.75">
      <c r="A51" s="21" t="s">
        <v>110</v>
      </c>
      <c r="B51" s="21" t="s">
        <v>111</v>
      </c>
      <c r="C51" s="21" t="s">
        <v>66</v>
      </c>
      <c r="D51" s="22">
        <v>133600</v>
      </c>
      <c r="E51" s="22">
        <v>57277.06</v>
      </c>
      <c r="F51" s="22">
        <f t="shared" si="0"/>
        <v>76322.94</v>
      </c>
    </row>
    <row r="52" spans="1:6" ht="114.75">
      <c r="A52" s="21" t="s">
        <v>112</v>
      </c>
      <c r="B52" s="21" t="s">
        <v>113</v>
      </c>
      <c r="C52" s="21" t="s">
        <v>66</v>
      </c>
      <c r="D52" s="22">
        <v>133600</v>
      </c>
      <c r="E52" s="22">
        <v>57277.06</v>
      </c>
      <c r="F52" s="22">
        <f t="shared" si="0"/>
        <v>76322.94</v>
      </c>
    </row>
    <row r="53" spans="1:6" ht="114.75">
      <c r="A53" s="21" t="s">
        <v>112</v>
      </c>
      <c r="B53" s="21" t="s">
        <v>114</v>
      </c>
      <c r="C53" s="21" t="s">
        <v>66</v>
      </c>
      <c r="D53" s="22">
        <v>0</v>
      </c>
      <c r="E53" s="22">
        <v>56928.27</v>
      </c>
      <c r="F53" s="22">
        <f t="shared" si="0"/>
        <v>-56928.27</v>
      </c>
    </row>
    <row r="54" spans="1:6" ht="114.75">
      <c r="A54" s="21" t="s">
        <v>112</v>
      </c>
      <c r="B54" s="21" t="s">
        <v>115</v>
      </c>
      <c r="C54" s="21" t="s">
        <v>66</v>
      </c>
      <c r="D54" s="22">
        <v>0</v>
      </c>
      <c r="E54" s="22">
        <v>348.79</v>
      </c>
      <c r="F54" s="22">
        <f t="shared" si="0"/>
        <v>-348.79</v>
      </c>
    </row>
    <row r="55" spans="1:6" ht="25.5">
      <c r="A55" s="21" t="s">
        <v>116</v>
      </c>
      <c r="B55" s="21" t="s">
        <v>117</v>
      </c>
      <c r="C55" s="21" t="s">
        <v>66</v>
      </c>
      <c r="D55" s="22">
        <v>105000</v>
      </c>
      <c r="E55" s="22">
        <v>31800</v>
      </c>
      <c r="F55" s="22">
        <f t="shared" si="0"/>
        <v>73200</v>
      </c>
    </row>
    <row r="56" spans="1:6" ht="76.5">
      <c r="A56" s="21" t="s">
        <v>118</v>
      </c>
      <c r="B56" s="21" t="s">
        <v>119</v>
      </c>
      <c r="C56" s="21" t="s">
        <v>66</v>
      </c>
      <c r="D56" s="22">
        <v>105000</v>
      </c>
      <c r="E56" s="22">
        <v>31800</v>
      </c>
      <c r="F56" s="22">
        <f t="shared" si="0"/>
        <v>73200</v>
      </c>
    </row>
    <row r="57" spans="1:6" ht="140.25">
      <c r="A57" s="21" t="s">
        <v>120</v>
      </c>
      <c r="B57" s="21" t="s">
        <v>121</v>
      </c>
      <c r="C57" s="21" t="s">
        <v>66</v>
      </c>
      <c r="D57" s="22">
        <v>105000</v>
      </c>
      <c r="E57" s="22">
        <v>31800</v>
      </c>
      <c r="F57" s="22">
        <f t="shared" si="0"/>
        <v>73200</v>
      </c>
    </row>
    <row r="58" spans="1:6" ht="140.25">
      <c r="A58" s="21" t="s">
        <v>120</v>
      </c>
      <c r="B58" s="21" t="s">
        <v>122</v>
      </c>
      <c r="C58" s="21" t="s">
        <v>66</v>
      </c>
      <c r="D58" s="22">
        <v>0</v>
      </c>
      <c r="E58" s="22">
        <v>31800</v>
      </c>
      <c r="F58" s="22">
        <f t="shared" si="0"/>
        <v>-31800</v>
      </c>
    </row>
    <row r="59" spans="1:6" ht="89.25">
      <c r="A59" s="21" t="s">
        <v>123</v>
      </c>
      <c r="B59" s="21" t="s">
        <v>124</v>
      </c>
      <c r="C59" s="21" t="s">
        <v>66</v>
      </c>
      <c r="D59" s="22">
        <v>1127500</v>
      </c>
      <c r="E59" s="22">
        <v>447967.7</v>
      </c>
      <c r="F59" s="22">
        <f t="shared" si="0"/>
        <v>679532.3</v>
      </c>
    </row>
    <row r="60" spans="1:6" ht="127.5">
      <c r="A60" s="21" t="s">
        <v>125</v>
      </c>
      <c r="B60" s="21" t="s">
        <v>126</v>
      </c>
      <c r="C60" s="21" t="s">
        <v>66</v>
      </c>
      <c r="D60" s="22">
        <v>1127500</v>
      </c>
      <c r="E60" s="22">
        <v>447967.7</v>
      </c>
      <c r="F60" s="22">
        <f t="shared" si="0"/>
        <v>679532.3</v>
      </c>
    </row>
    <row r="61" spans="1:6" ht="102">
      <c r="A61" s="21" t="s">
        <v>127</v>
      </c>
      <c r="B61" s="21" t="s">
        <v>128</v>
      </c>
      <c r="C61" s="21" t="s">
        <v>66</v>
      </c>
      <c r="D61" s="22">
        <v>485900</v>
      </c>
      <c r="E61" s="22">
        <v>301993.85</v>
      </c>
      <c r="F61" s="22">
        <f t="shared" si="0"/>
        <v>183906.15000000002</v>
      </c>
    </row>
    <row r="62" spans="1:6" ht="127.5">
      <c r="A62" s="21" t="s">
        <v>129</v>
      </c>
      <c r="B62" s="21" t="s">
        <v>130</v>
      </c>
      <c r="C62" s="21" t="s">
        <v>66</v>
      </c>
      <c r="D62" s="22">
        <v>485900</v>
      </c>
      <c r="E62" s="22">
        <v>301993.85</v>
      </c>
      <c r="F62" s="22">
        <f t="shared" si="0"/>
        <v>183906.15000000002</v>
      </c>
    </row>
    <row r="63" spans="1:6" ht="127.5">
      <c r="A63" s="21" t="s">
        <v>131</v>
      </c>
      <c r="B63" s="21" t="s">
        <v>132</v>
      </c>
      <c r="C63" s="21" t="s">
        <v>66</v>
      </c>
      <c r="D63" s="22">
        <v>800</v>
      </c>
      <c r="E63" s="22">
        <v>0</v>
      </c>
      <c r="F63" s="22">
        <f t="shared" si="0"/>
        <v>800</v>
      </c>
    </row>
    <row r="64" spans="1:6" ht="114.75">
      <c r="A64" s="21" t="s">
        <v>133</v>
      </c>
      <c r="B64" s="21" t="s">
        <v>134</v>
      </c>
      <c r="C64" s="21" t="s">
        <v>66</v>
      </c>
      <c r="D64" s="22">
        <v>800</v>
      </c>
      <c r="E64" s="22">
        <v>0</v>
      </c>
      <c r="F64" s="22">
        <f t="shared" si="0"/>
        <v>800</v>
      </c>
    </row>
    <row r="65" spans="1:6" ht="140.25">
      <c r="A65" s="21" t="s">
        <v>135</v>
      </c>
      <c r="B65" s="21" t="s">
        <v>136</v>
      </c>
      <c r="C65" s="21" t="s">
        <v>66</v>
      </c>
      <c r="D65" s="22">
        <v>640800</v>
      </c>
      <c r="E65" s="22">
        <v>145973.85</v>
      </c>
      <c r="F65" s="22">
        <f t="shared" si="0"/>
        <v>494826.15</v>
      </c>
    </row>
    <row r="66" spans="1:6" ht="102">
      <c r="A66" s="21" t="s">
        <v>137</v>
      </c>
      <c r="B66" s="21" t="s">
        <v>138</v>
      </c>
      <c r="C66" s="21" t="s">
        <v>66</v>
      </c>
      <c r="D66" s="22">
        <v>640800</v>
      </c>
      <c r="E66" s="22">
        <v>145973.85</v>
      </c>
      <c r="F66" s="22">
        <f t="shared" si="0"/>
        <v>494826.15</v>
      </c>
    </row>
    <row r="67" spans="1:6" ht="38.25">
      <c r="A67" s="21" t="s">
        <v>139</v>
      </c>
      <c r="B67" s="21" t="s">
        <v>140</v>
      </c>
      <c r="C67" s="21" t="s">
        <v>66</v>
      </c>
      <c r="D67" s="22">
        <v>14200</v>
      </c>
      <c r="E67" s="22">
        <v>1467.25</v>
      </c>
      <c r="F67" s="22">
        <f t="shared" si="0"/>
        <v>12732.75</v>
      </c>
    </row>
    <row r="68" spans="1:6" ht="89.25">
      <c r="A68" s="21" t="s">
        <v>141</v>
      </c>
      <c r="B68" s="21" t="s">
        <v>142</v>
      </c>
      <c r="C68" s="21" t="s">
        <v>66</v>
      </c>
      <c r="D68" s="22">
        <v>14200</v>
      </c>
      <c r="E68" s="22">
        <v>1467.25</v>
      </c>
      <c r="F68" s="22">
        <f t="shared" si="0"/>
        <v>12732.75</v>
      </c>
    </row>
    <row r="69" spans="1:6" ht="51">
      <c r="A69" s="21" t="s">
        <v>143</v>
      </c>
      <c r="B69" s="21" t="s">
        <v>144</v>
      </c>
      <c r="C69" s="21" t="s">
        <v>66</v>
      </c>
      <c r="D69" s="22">
        <v>14200</v>
      </c>
      <c r="E69" s="22">
        <v>1467.25</v>
      </c>
      <c r="F69" s="22">
        <f t="shared" si="0"/>
        <v>12732.75</v>
      </c>
    </row>
    <row r="70" spans="1:6" ht="76.5">
      <c r="A70" s="21" t="s">
        <v>145</v>
      </c>
      <c r="B70" s="21" t="s">
        <v>146</v>
      </c>
      <c r="C70" s="21" t="s">
        <v>66</v>
      </c>
      <c r="D70" s="22">
        <v>14200</v>
      </c>
      <c r="E70" s="22">
        <v>1467.25</v>
      </c>
      <c r="F70" s="22">
        <f t="shared" si="0"/>
        <v>12732.75</v>
      </c>
    </row>
    <row r="71" spans="1:6" ht="25.5">
      <c r="A71" s="21" t="s">
        <v>147</v>
      </c>
      <c r="B71" s="21" t="s">
        <v>148</v>
      </c>
      <c r="C71" s="21" t="s">
        <v>66</v>
      </c>
      <c r="D71" s="22">
        <v>5000</v>
      </c>
      <c r="E71" s="22">
        <v>500</v>
      </c>
      <c r="F71" s="22">
        <f t="shared" si="0"/>
        <v>4500</v>
      </c>
    </row>
    <row r="72" spans="1:6" ht="51">
      <c r="A72" s="21" t="s">
        <v>149</v>
      </c>
      <c r="B72" s="21" t="s">
        <v>150</v>
      </c>
      <c r="C72" s="21" t="s">
        <v>66</v>
      </c>
      <c r="D72" s="22">
        <v>5000</v>
      </c>
      <c r="E72" s="22">
        <v>500</v>
      </c>
      <c r="F72" s="22">
        <f t="shared" si="0"/>
        <v>4500</v>
      </c>
    </row>
    <row r="73" spans="1:6" ht="63.75">
      <c r="A73" s="21" t="s">
        <v>151</v>
      </c>
      <c r="B73" s="21" t="s">
        <v>152</v>
      </c>
      <c r="C73" s="21" t="s">
        <v>66</v>
      </c>
      <c r="D73" s="22">
        <v>5000</v>
      </c>
      <c r="E73" s="22">
        <v>500</v>
      </c>
      <c r="F73" s="22">
        <f t="shared" si="0"/>
        <v>4500</v>
      </c>
    </row>
    <row r="74" spans="1:6" ht="25.5">
      <c r="A74" s="21" t="s">
        <v>153</v>
      </c>
      <c r="B74" s="21" t="s">
        <v>154</v>
      </c>
      <c r="C74" s="21" t="s">
        <v>66</v>
      </c>
      <c r="D74" s="22">
        <f>D75+D91</f>
        <v>5053000</v>
      </c>
      <c r="E74" s="22">
        <v>2597131</v>
      </c>
      <c r="F74" s="22">
        <f t="shared" si="0"/>
        <v>2455869</v>
      </c>
    </row>
    <row r="75" spans="1:6" ht="51">
      <c r="A75" s="21" t="s">
        <v>155</v>
      </c>
      <c r="B75" s="21" t="s">
        <v>156</v>
      </c>
      <c r="C75" s="21" t="s">
        <v>66</v>
      </c>
      <c r="D75" s="22">
        <f>D76+D81+D86</f>
        <v>5048500</v>
      </c>
      <c r="E75" s="22">
        <f>E76+E81+E86</f>
        <v>2592631</v>
      </c>
      <c r="F75" s="22">
        <f>F76+F81+F86</f>
        <v>2455869</v>
      </c>
    </row>
    <row r="76" spans="1:6" ht="38.25">
      <c r="A76" s="21" t="s">
        <v>157</v>
      </c>
      <c r="B76" s="21" t="s">
        <v>158</v>
      </c>
      <c r="C76" s="21" t="s">
        <v>66</v>
      </c>
      <c r="D76" s="22">
        <v>3140800</v>
      </c>
      <c r="E76" s="22">
        <v>2061200</v>
      </c>
      <c r="F76" s="22">
        <f aca="true" t="shared" si="1" ref="F76:F93">D76-E76</f>
        <v>1079600</v>
      </c>
    </row>
    <row r="77" spans="1:6" ht="25.5">
      <c r="A77" s="21" t="s">
        <v>159</v>
      </c>
      <c r="B77" s="21" t="s">
        <v>160</v>
      </c>
      <c r="C77" s="21" t="s">
        <v>66</v>
      </c>
      <c r="D77" s="22">
        <v>2061200</v>
      </c>
      <c r="E77" s="22">
        <v>2061200</v>
      </c>
      <c r="F77" s="22">
        <f t="shared" si="1"/>
        <v>0</v>
      </c>
    </row>
    <row r="78" spans="1:6" ht="38.25">
      <c r="A78" s="21" t="s">
        <v>161</v>
      </c>
      <c r="B78" s="21" t="s">
        <v>162</v>
      </c>
      <c r="C78" s="21" t="s">
        <v>66</v>
      </c>
      <c r="D78" s="22">
        <v>2061200</v>
      </c>
      <c r="E78" s="22">
        <v>2061200</v>
      </c>
      <c r="F78" s="22">
        <f t="shared" si="1"/>
        <v>0</v>
      </c>
    </row>
    <row r="79" spans="1:6" ht="38.25">
      <c r="A79" s="21" t="s">
        <v>163</v>
      </c>
      <c r="B79" s="21" t="s">
        <v>164</v>
      </c>
      <c r="C79" s="21" t="s">
        <v>66</v>
      </c>
      <c r="D79" s="22">
        <v>1079600</v>
      </c>
      <c r="E79" s="22">
        <v>0</v>
      </c>
      <c r="F79" s="22">
        <f t="shared" si="1"/>
        <v>1079600</v>
      </c>
    </row>
    <row r="80" spans="1:6" ht="51">
      <c r="A80" s="21" t="s">
        <v>165</v>
      </c>
      <c r="B80" s="21" t="s">
        <v>166</v>
      </c>
      <c r="C80" s="21" t="s">
        <v>66</v>
      </c>
      <c r="D80" s="22">
        <v>1079600</v>
      </c>
      <c r="E80" s="22">
        <v>0</v>
      </c>
      <c r="F80" s="22">
        <f t="shared" si="1"/>
        <v>1079600</v>
      </c>
    </row>
    <row r="81" spans="1:6" ht="51">
      <c r="A81" s="21" t="s">
        <v>167</v>
      </c>
      <c r="B81" s="21" t="s">
        <v>168</v>
      </c>
      <c r="C81" s="21" t="s">
        <v>66</v>
      </c>
      <c r="D81" s="22">
        <v>154600</v>
      </c>
      <c r="E81" s="22">
        <v>154400</v>
      </c>
      <c r="F81" s="22">
        <f t="shared" si="1"/>
        <v>200</v>
      </c>
    </row>
    <row r="82" spans="1:6" ht="63.75">
      <c r="A82" s="21" t="s">
        <v>169</v>
      </c>
      <c r="B82" s="21" t="s">
        <v>170</v>
      </c>
      <c r="C82" s="21" t="s">
        <v>66</v>
      </c>
      <c r="D82" s="22">
        <v>154400</v>
      </c>
      <c r="E82" s="22">
        <v>154400</v>
      </c>
      <c r="F82" s="22">
        <f t="shared" si="1"/>
        <v>0</v>
      </c>
    </row>
    <row r="83" spans="1:6" ht="63.75">
      <c r="A83" s="21" t="s">
        <v>171</v>
      </c>
      <c r="B83" s="21" t="s">
        <v>172</v>
      </c>
      <c r="C83" s="21" t="s">
        <v>66</v>
      </c>
      <c r="D83" s="22">
        <v>154400</v>
      </c>
      <c r="E83" s="22">
        <v>154400</v>
      </c>
      <c r="F83" s="22">
        <f t="shared" si="1"/>
        <v>0</v>
      </c>
    </row>
    <row r="84" spans="1:6" ht="51">
      <c r="A84" s="21" t="s">
        <v>173</v>
      </c>
      <c r="B84" s="21" t="s">
        <v>174</v>
      </c>
      <c r="C84" s="21" t="s">
        <v>66</v>
      </c>
      <c r="D84" s="22">
        <v>200</v>
      </c>
      <c r="E84" s="22">
        <v>0</v>
      </c>
      <c r="F84" s="22">
        <f t="shared" si="1"/>
        <v>200</v>
      </c>
    </row>
    <row r="85" spans="1:6" ht="63.75">
      <c r="A85" s="21" t="s">
        <v>175</v>
      </c>
      <c r="B85" s="21" t="s">
        <v>176</v>
      </c>
      <c r="C85" s="21" t="s">
        <v>66</v>
      </c>
      <c r="D85" s="22">
        <v>200</v>
      </c>
      <c r="E85" s="22">
        <v>0</v>
      </c>
      <c r="F85" s="22">
        <f t="shared" si="1"/>
        <v>200</v>
      </c>
    </row>
    <row r="86" spans="1:6" ht="25.5">
      <c r="A86" s="21" t="s">
        <v>177</v>
      </c>
      <c r="B86" s="21" t="s">
        <v>178</v>
      </c>
      <c r="C86" s="21" t="s">
        <v>66</v>
      </c>
      <c r="D86" s="22">
        <f>D87+D89</f>
        <v>1753100</v>
      </c>
      <c r="E86" s="22">
        <v>377031</v>
      </c>
      <c r="F86" s="22">
        <f t="shared" si="1"/>
        <v>1376069</v>
      </c>
    </row>
    <row r="87" spans="1:6" ht="76.5">
      <c r="A87" s="21" t="s">
        <v>179</v>
      </c>
      <c r="B87" s="21" t="s">
        <v>180</v>
      </c>
      <c r="C87" s="21" t="s">
        <v>66</v>
      </c>
      <c r="D87" s="22">
        <v>320000</v>
      </c>
      <c r="E87" s="22">
        <v>70000</v>
      </c>
      <c r="F87" s="22">
        <f t="shared" si="1"/>
        <v>250000</v>
      </c>
    </row>
    <row r="88" spans="1:6" ht="89.25">
      <c r="A88" s="21" t="s">
        <v>181</v>
      </c>
      <c r="B88" s="21" t="s">
        <v>182</v>
      </c>
      <c r="C88" s="21" t="s">
        <v>66</v>
      </c>
      <c r="D88" s="22">
        <v>320000</v>
      </c>
      <c r="E88" s="22">
        <v>70000</v>
      </c>
      <c r="F88" s="22">
        <f t="shared" si="1"/>
        <v>250000</v>
      </c>
    </row>
    <row r="89" spans="1:6" ht="38.25">
      <c r="A89" s="21" t="s">
        <v>183</v>
      </c>
      <c r="B89" s="21" t="s">
        <v>184</v>
      </c>
      <c r="C89" s="21" t="s">
        <v>66</v>
      </c>
      <c r="D89" s="22">
        <v>1433100</v>
      </c>
      <c r="E89" s="22">
        <v>307031</v>
      </c>
      <c r="F89" s="22">
        <f t="shared" si="1"/>
        <v>1126069</v>
      </c>
    </row>
    <row r="90" spans="1:6" ht="38.25">
      <c r="A90" s="21" t="s">
        <v>185</v>
      </c>
      <c r="B90" s="21" t="s">
        <v>186</v>
      </c>
      <c r="C90" s="21" t="s">
        <v>66</v>
      </c>
      <c r="D90" s="22">
        <v>1433100</v>
      </c>
      <c r="E90" s="22">
        <v>307031</v>
      </c>
      <c r="F90" s="22">
        <f t="shared" si="1"/>
        <v>1126069</v>
      </c>
    </row>
    <row r="91" spans="1:6" ht="25.5">
      <c r="A91" s="21" t="s">
        <v>187</v>
      </c>
      <c r="B91" s="21" t="s">
        <v>188</v>
      </c>
      <c r="C91" s="21" t="s">
        <v>66</v>
      </c>
      <c r="D91" s="22">
        <v>4500</v>
      </c>
      <c r="E91" s="22">
        <v>4500</v>
      </c>
      <c r="F91" s="22">
        <f t="shared" si="1"/>
        <v>0</v>
      </c>
    </row>
    <row r="92" spans="1:6" ht="38.25">
      <c r="A92" s="21" t="s">
        <v>189</v>
      </c>
      <c r="B92" s="21" t="s">
        <v>190</v>
      </c>
      <c r="C92" s="21" t="s">
        <v>66</v>
      </c>
      <c r="D92" s="22">
        <v>4500</v>
      </c>
      <c r="E92" s="22">
        <v>4500</v>
      </c>
      <c r="F92" s="22">
        <f t="shared" si="1"/>
        <v>0</v>
      </c>
    </row>
    <row r="93" spans="1:6" ht="38.25">
      <c r="A93" s="21" t="s">
        <v>189</v>
      </c>
      <c r="B93" s="21" t="s">
        <v>191</v>
      </c>
      <c r="C93" s="21" t="s">
        <v>66</v>
      </c>
      <c r="D93" s="22">
        <v>4500</v>
      </c>
      <c r="E93" s="22">
        <v>4500</v>
      </c>
      <c r="F93" s="22">
        <f t="shared" si="1"/>
        <v>0</v>
      </c>
    </row>
  </sheetData>
  <sheetProtection/>
  <mergeCells count="2">
    <mergeCell ref="A5:B5"/>
    <mergeCell ref="A6:B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60"/>
  <sheetViews>
    <sheetView zoomScalePageLayoutView="0" workbookViewId="0" topLeftCell="A250">
      <selection activeCell="E260" sqref="E260"/>
    </sheetView>
  </sheetViews>
  <sheetFormatPr defaultColWidth="9.140625" defaultRowHeight="12.75"/>
  <cols>
    <col min="1" max="1" width="42.7109375" style="0" customWidth="1"/>
    <col min="2" max="2" width="24.00390625" style="0" customWidth="1"/>
    <col min="3" max="3" width="7.7109375" style="0" customWidth="1"/>
    <col min="4" max="4" width="18.140625" style="3" customWidth="1"/>
    <col min="5" max="5" width="15.28125" style="3" customWidth="1"/>
    <col min="6" max="6" width="17.28125" style="3" customWidth="1"/>
  </cols>
  <sheetData>
    <row r="1" spans="1:6" ht="12.75">
      <c r="A1" s="60" t="s">
        <v>59</v>
      </c>
      <c r="B1" s="60"/>
      <c r="C1" s="60"/>
      <c r="D1" s="60"/>
      <c r="E1" s="60"/>
      <c r="F1" s="60"/>
    </row>
    <row r="2" spans="1:6" ht="25.5">
      <c r="A2" s="1" t="s">
        <v>2</v>
      </c>
      <c r="B2" s="1" t="s">
        <v>18</v>
      </c>
      <c r="C2" s="19" t="s">
        <v>17</v>
      </c>
      <c r="D2" s="2" t="s">
        <v>19</v>
      </c>
      <c r="E2" s="2" t="s">
        <v>3</v>
      </c>
      <c r="F2" s="20" t="s">
        <v>20</v>
      </c>
    </row>
    <row r="3" spans="1:6" ht="12.75">
      <c r="A3" s="21" t="s">
        <v>192</v>
      </c>
      <c r="B3" s="21" t="s">
        <v>62</v>
      </c>
      <c r="C3" s="21" t="s">
        <v>193</v>
      </c>
      <c r="D3" s="22">
        <v>15580025.44</v>
      </c>
      <c r="E3" s="22">
        <v>6420005.12</v>
      </c>
      <c r="F3" s="22">
        <f>D3-E3</f>
        <v>9160020.32</v>
      </c>
    </row>
    <row r="4" spans="1:6" ht="25.5">
      <c r="A4" s="21" t="s">
        <v>194</v>
      </c>
      <c r="B4" s="21" t="s">
        <v>195</v>
      </c>
      <c r="C4" s="21" t="s">
        <v>193</v>
      </c>
      <c r="D4" s="22">
        <v>15580024</v>
      </c>
      <c r="E4" s="22">
        <v>6424512.25</v>
      </c>
      <c r="F4" s="22">
        <f>D4-E4</f>
        <v>9155511.75</v>
      </c>
    </row>
    <row r="5" spans="1:6" ht="12.75">
      <c r="A5" s="21" t="s">
        <v>196</v>
      </c>
      <c r="B5" s="21" t="s">
        <v>197</v>
      </c>
      <c r="C5" s="21" t="s">
        <v>193</v>
      </c>
      <c r="D5" s="22">
        <v>5948305</v>
      </c>
      <c r="E5" s="22">
        <v>2558049.58</v>
      </c>
      <c r="F5" s="22">
        <f aca="true" t="shared" si="0" ref="F5:F68">D5-E5</f>
        <v>3390255.42</v>
      </c>
    </row>
    <row r="6" spans="1:6" ht="38.25">
      <c r="A6" s="21" t="s">
        <v>198</v>
      </c>
      <c r="B6" s="21" t="s">
        <v>199</v>
      </c>
      <c r="C6" s="21" t="s">
        <v>193</v>
      </c>
      <c r="D6" s="22">
        <v>908300</v>
      </c>
      <c r="E6" s="22">
        <v>318922.18</v>
      </c>
      <c r="F6" s="22">
        <f t="shared" si="0"/>
        <v>589377.8200000001</v>
      </c>
    </row>
    <row r="7" spans="1:6" ht="12.75">
      <c r="A7" s="21" t="s">
        <v>200</v>
      </c>
      <c r="B7" s="21" t="s">
        <v>201</v>
      </c>
      <c r="C7" s="21" t="s">
        <v>193</v>
      </c>
      <c r="D7" s="22">
        <v>908300</v>
      </c>
      <c r="E7" s="22">
        <v>318922.18</v>
      </c>
      <c r="F7" s="22">
        <f t="shared" si="0"/>
        <v>589377.8200000001</v>
      </c>
    </row>
    <row r="8" spans="1:6" ht="38.25">
      <c r="A8" s="21" t="s">
        <v>202</v>
      </c>
      <c r="B8" s="21" t="s">
        <v>203</v>
      </c>
      <c r="C8" s="21" t="s">
        <v>193</v>
      </c>
      <c r="D8" s="22">
        <v>840300</v>
      </c>
      <c r="E8" s="22">
        <v>301958.68</v>
      </c>
      <c r="F8" s="22">
        <f t="shared" si="0"/>
        <v>538341.3200000001</v>
      </c>
    </row>
    <row r="9" spans="1:6" ht="12.75">
      <c r="A9" s="21" t="s">
        <v>204</v>
      </c>
      <c r="B9" s="21" t="s">
        <v>205</v>
      </c>
      <c r="C9" s="21" t="s">
        <v>193</v>
      </c>
      <c r="D9" s="22">
        <v>840300</v>
      </c>
      <c r="E9" s="22">
        <v>301958.68</v>
      </c>
      <c r="F9" s="22">
        <f t="shared" si="0"/>
        <v>538341.3200000001</v>
      </c>
    </row>
    <row r="10" spans="1:6" ht="25.5">
      <c r="A10" s="21" t="s">
        <v>206</v>
      </c>
      <c r="B10" s="21" t="s">
        <v>207</v>
      </c>
      <c r="C10" s="21" t="s">
        <v>193</v>
      </c>
      <c r="D10" s="22">
        <v>840300</v>
      </c>
      <c r="E10" s="22">
        <v>301958.68</v>
      </c>
      <c r="F10" s="22">
        <f t="shared" si="0"/>
        <v>538341.3200000001</v>
      </c>
    </row>
    <row r="11" spans="1:6" ht="12.75">
      <c r="A11" s="21" t="s">
        <v>208</v>
      </c>
      <c r="B11" s="21" t="s">
        <v>209</v>
      </c>
      <c r="C11" s="21" t="s">
        <v>193</v>
      </c>
      <c r="D11" s="22">
        <v>645400</v>
      </c>
      <c r="E11" s="22">
        <v>227239.65</v>
      </c>
      <c r="F11" s="22">
        <f t="shared" si="0"/>
        <v>418160.35</v>
      </c>
    </row>
    <row r="12" spans="1:6" ht="12.75">
      <c r="A12" s="21" t="s">
        <v>210</v>
      </c>
      <c r="B12" s="21" t="s">
        <v>211</v>
      </c>
      <c r="C12" s="21" t="s">
        <v>193</v>
      </c>
      <c r="D12" s="22">
        <v>194900</v>
      </c>
      <c r="E12" s="22">
        <v>74719.03</v>
      </c>
      <c r="F12" s="22">
        <f t="shared" si="0"/>
        <v>120180.97</v>
      </c>
    </row>
    <row r="13" spans="1:6" ht="38.25">
      <c r="A13" s="21" t="s">
        <v>212</v>
      </c>
      <c r="B13" s="21" t="s">
        <v>213</v>
      </c>
      <c r="C13" s="21" t="s">
        <v>193</v>
      </c>
      <c r="D13" s="22">
        <v>68000</v>
      </c>
      <c r="E13" s="22">
        <v>16963.5</v>
      </c>
      <c r="F13" s="22">
        <f t="shared" si="0"/>
        <v>51036.5</v>
      </c>
    </row>
    <row r="14" spans="1:6" ht="12.75">
      <c r="A14" s="21" t="s">
        <v>204</v>
      </c>
      <c r="B14" s="21" t="s">
        <v>214</v>
      </c>
      <c r="C14" s="21" t="s">
        <v>193</v>
      </c>
      <c r="D14" s="22">
        <v>68000</v>
      </c>
      <c r="E14" s="22">
        <v>16963.5</v>
      </c>
      <c r="F14" s="22">
        <f t="shared" si="0"/>
        <v>51036.5</v>
      </c>
    </row>
    <row r="15" spans="1:6" ht="25.5">
      <c r="A15" s="21" t="s">
        <v>206</v>
      </c>
      <c r="B15" s="21" t="s">
        <v>215</v>
      </c>
      <c r="C15" s="21" t="s">
        <v>193</v>
      </c>
      <c r="D15" s="22">
        <v>68000</v>
      </c>
      <c r="E15" s="22">
        <v>16963.5</v>
      </c>
      <c r="F15" s="22">
        <f t="shared" si="0"/>
        <v>51036.5</v>
      </c>
    </row>
    <row r="16" spans="1:6" ht="12.75">
      <c r="A16" s="21" t="s">
        <v>216</v>
      </c>
      <c r="B16" s="21" t="s">
        <v>217</v>
      </c>
      <c r="C16" s="21" t="s">
        <v>193</v>
      </c>
      <c r="D16" s="22">
        <v>68000</v>
      </c>
      <c r="E16" s="22">
        <v>16963.5</v>
      </c>
      <c r="F16" s="22">
        <f t="shared" si="0"/>
        <v>51036.5</v>
      </c>
    </row>
    <row r="17" spans="1:6" ht="63.75">
      <c r="A17" s="21" t="s">
        <v>218</v>
      </c>
      <c r="B17" s="21" t="s">
        <v>219</v>
      </c>
      <c r="C17" s="21" t="s">
        <v>193</v>
      </c>
      <c r="D17" s="22">
        <v>4839345</v>
      </c>
      <c r="E17" s="22">
        <v>2175057.76</v>
      </c>
      <c r="F17" s="22">
        <f t="shared" si="0"/>
        <v>2664287.24</v>
      </c>
    </row>
    <row r="18" spans="1:6" ht="25.5">
      <c r="A18" s="21" t="s">
        <v>220</v>
      </c>
      <c r="B18" s="21" t="s">
        <v>221</v>
      </c>
      <c r="C18" s="21" t="s">
        <v>193</v>
      </c>
      <c r="D18" s="22">
        <v>4000</v>
      </c>
      <c r="E18" s="22">
        <v>0</v>
      </c>
      <c r="F18" s="22">
        <f t="shared" si="0"/>
        <v>4000</v>
      </c>
    </row>
    <row r="19" spans="1:6" ht="102">
      <c r="A19" s="21" t="s">
        <v>222</v>
      </c>
      <c r="B19" s="21" t="s">
        <v>223</v>
      </c>
      <c r="C19" s="21" t="s">
        <v>193</v>
      </c>
      <c r="D19" s="22">
        <v>4000</v>
      </c>
      <c r="E19" s="22">
        <v>0</v>
      </c>
      <c r="F19" s="22">
        <f t="shared" si="0"/>
        <v>4000</v>
      </c>
    </row>
    <row r="20" spans="1:6" ht="38.25">
      <c r="A20" s="21" t="s">
        <v>224</v>
      </c>
      <c r="B20" s="21" t="s">
        <v>225</v>
      </c>
      <c r="C20" s="21" t="s">
        <v>193</v>
      </c>
      <c r="D20" s="22">
        <v>4000</v>
      </c>
      <c r="E20" s="22">
        <v>0</v>
      </c>
      <c r="F20" s="22">
        <f t="shared" si="0"/>
        <v>4000</v>
      </c>
    </row>
    <row r="21" spans="1:6" ht="12.75">
      <c r="A21" s="21" t="s">
        <v>204</v>
      </c>
      <c r="B21" s="21" t="s">
        <v>226</v>
      </c>
      <c r="C21" s="21" t="s">
        <v>193</v>
      </c>
      <c r="D21" s="22">
        <v>4000</v>
      </c>
      <c r="E21" s="22">
        <v>0</v>
      </c>
      <c r="F21" s="22">
        <f t="shared" si="0"/>
        <v>4000</v>
      </c>
    </row>
    <row r="22" spans="1:6" ht="12.75">
      <c r="A22" s="21" t="s">
        <v>227</v>
      </c>
      <c r="B22" s="21" t="s">
        <v>228</v>
      </c>
      <c r="C22" s="21" t="s">
        <v>193</v>
      </c>
      <c r="D22" s="22">
        <v>4000</v>
      </c>
      <c r="E22" s="22">
        <v>0</v>
      </c>
      <c r="F22" s="22">
        <f t="shared" si="0"/>
        <v>4000</v>
      </c>
    </row>
    <row r="23" spans="1:6" ht="12.75">
      <c r="A23" s="21" t="s">
        <v>229</v>
      </c>
      <c r="B23" s="21" t="s">
        <v>230</v>
      </c>
      <c r="C23" s="21" t="s">
        <v>193</v>
      </c>
      <c r="D23" s="22">
        <v>4000</v>
      </c>
      <c r="E23" s="22">
        <v>0</v>
      </c>
      <c r="F23" s="22">
        <f t="shared" si="0"/>
        <v>4000</v>
      </c>
    </row>
    <row r="24" spans="1:6" ht="38.25">
      <c r="A24" s="21" t="s">
        <v>231</v>
      </c>
      <c r="B24" s="21" t="s">
        <v>232</v>
      </c>
      <c r="C24" s="21" t="s">
        <v>193</v>
      </c>
      <c r="D24" s="22">
        <v>5000</v>
      </c>
      <c r="E24" s="22">
        <v>0</v>
      </c>
      <c r="F24" s="22">
        <f t="shared" si="0"/>
        <v>5000</v>
      </c>
    </row>
    <row r="25" spans="1:6" ht="89.25">
      <c r="A25" s="21" t="s">
        <v>233</v>
      </c>
      <c r="B25" s="21" t="s">
        <v>234</v>
      </c>
      <c r="C25" s="21" t="s">
        <v>193</v>
      </c>
      <c r="D25" s="22">
        <v>5000</v>
      </c>
      <c r="E25" s="22">
        <v>0</v>
      </c>
      <c r="F25" s="22">
        <f t="shared" si="0"/>
        <v>5000</v>
      </c>
    </row>
    <row r="26" spans="1:6" ht="38.25">
      <c r="A26" s="21" t="s">
        <v>224</v>
      </c>
      <c r="B26" s="21" t="s">
        <v>235</v>
      </c>
      <c r="C26" s="21" t="s">
        <v>193</v>
      </c>
      <c r="D26" s="22">
        <v>5000</v>
      </c>
      <c r="E26" s="22">
        <v>0</v>
      </c>
      <c r="F26" s="22">
        <f t="shared" si="0"/>
        <v>5000</v>
      </c>
    </row>
    <row r="27" spans="1:6" ht="12.75">
      <c r="A27" s="21" t="s">
        <v>204</v>
      </c>
      <c r="B27" s="21" t="s">
        <v>236</v>
      </c>
      <c r="C27" s="21" t="s">
        <v>193</v>
      </c>
      <c r="D27" s="22">
        <v>5000</v>
      </c>
      <c r="E27" s="22">
        <v>0</v>
      </c>
      <c r="F27" s="22">
        <f t="shared" si="0"/>
        <v>5000</v>
      </c>
    </row>
    <row r="28" spans="1:6" ht="12.75">
      <c r="A28" s="21" t="s">
        <v>227</v>
      </c>
      <c r="B28" s="21" t="s">
        <v>237</v>
      </c>
      <c r="C28" s="21" t="s">
        <v>193</v>
      </c>
      <c r="D28" s="22">
        <v>5000</v>
      </c>
      <c r="E28" s="22">
        <v>0</v>
      </c>
      <c r="F28" s="22">
        <f t="shared" si="0"/>
        <v>5000</v>
      </c>
    </row>
    <row r="29" spans="1:6" ht="12.75">
      <c r="A29" s="21" t="s">
        <v>229</v>
      </c>
      <c r="B29" s="21" t="s">
        <v>238</v>
      </c>
      <c r="C29" s="21" t="s">
        <v>193</v>
      </c>
      <c r="D29" s="22">
        <v>5000</v>
      </c>
      <c r="E29" s="22">
        <v>0</v>
      </c>
      <c r="F29" s="22">
        <f t="shared" si="0"/>
        <v>5000</v>
      </c>
    </row>
    <row r="30" spans="1:6" ht="25.5">
      <c r="A30" s="21" t="s">
        <v>239</v>
      </c>
      <c r="B30" s="21" t="s">
        <v>240</v>
      </c>
      <c r="C30" s="21" t="s">
        <v>193</v>
      </c>
      <c r="D30" s="22">
        <v>4830145</v>
      </c>
      <c r="E30" s="22">
        <v>2175057.76</v>
      </c>
      <c r="F30" s="22">
        <f t="shared" si="0"/>
        <v>2655087.24</v>
      </c>
    </row>
    <row r="31" spans="1:6" ht="38.25">
      <c r="A31" s="21" t="s">
        <v>202</v>
      </c>
      <c r="B31" s="21" t="s">
        <v>241</v>
      </c>
      <c r="C31" s="21" t="s">
        <v>193</v>
      </c>
      <c r="D31" s="22">
        <v>3383500</v>
      </c>
      <c r="E31" s="22">
        <v>1246704.9</v>
      </c>
      <c r="F31" s="22">
        <f t="shared" si="0"/>
        <v>2136795.1</v>
      </c>
    </row>
    <row r="32" spans="1:6" ht="12.75">
      <c r="A32" s="21" t="s">
        <v>204</v>
      </c>
      <c r="B32" s="21" t="s">
        <v>242</v>
      </c>
      <c r="C32" s="21" t="s">
        <v>193</v>
      </c>
      <c r="D32" s="22">
        <v>3383500</v>
      </c>
      <c r="E32" s="22">
        <v>1246704.9</v>
      </c>
      <c r="F32" s="22">
        <f t="shared" si="0"/>
        <v>2136795.1</v>
      </c>
    </row>
    <row r="33" spans="1:6" ht="25.5">
      <c r="A33" s="21" t="s">
        <v>206</v>
      </c>
      <c r="B33" s="21" t="s">
        <v>243</v>
      </c>
      <c r="C33" s="21" t="s">
        <v>193</v>
      </c>
      <c r="D33" s="22">
        <v>3383500</v>
      </c>
      <c r="E33" s="22">
        <v>1246704.9</v>
      </c>
      <c r="F33" s="22">
        <f t="shared" si="0"/>
        <v>2136795.1</v>
      </c>
    </row>
    <row r="34" spans="1:6" ht="12.75">
      <c r="A34" s="21" t="s">
        <v>208</v>
      </c>
      <c r="B34" s="21" t="s">
        <v>244</v>
      </c>
      <c r="C34" s="21" t="s">
        <v>193</v>
      </c>
      <c r="D34" s="22">
        <v>2598500</v>
      </c>
      <c r="E34" s="22">
        <v>1010377.75</v>
      </c>
      <c r="F34" s="22">
        <f t="shared" si="0"/>
        <v>1588122.25</v>
      </c>
    </row>
    <row r="35" spans="1:6" ht="12.75">
      <c r="A35" s="21" t="s">
        <v>210</v>
      </c>
      <c r="B35" s="21" t="s">
        <v>245</v>
      </c>
      <c r="C35" s="21" t="s">
        <v>193</v>
      </c>
      <c r="D35" s="22">
        <v>785000</v>
      </c>
      <c r="E35" s="22">
        <v>236327.15</v>
      </c>
      <c r="F35" s="22">
        <f t="shared" si="0"/>
        <v>548672.85</v>
      </c>
    </row>
    <row r="36" spans="1:6" ht="38.25">
      <c r="A36" s="21" t="s">
        <v>212</v>
      </c>
      <c r="B36" s="21" t="s">
        <v>246</v>
      </c>
      <c r="C36" s="21" t="s">
        <v>193</v>
      </c>
      <c r="D36" s="22">
        <v>180000</v>
      </c>
      <c r="E36" s="22">
        <v>44933</v>
      </c>
      <c r="F36" s="22">
        <f t="shared" si="0"/>
        <v>135067</v>
      </c>
    </row>
    <row r="37" spans="1:6" ht="12.75">
      <c r="A37" s="21" t="s">
        <v>204</v>
      </c>
      <c r="B37" s="21" t="s">
        <v>247</v>
      </c>
      <c r="C37" s="21" t="s">
        <v>193</v>
      </c>
      <c r="D37" s="22">
        <v>180000</v>
      </c>
      <c r="E37" s="22">
        <v>44933</v>
      </c>
      <c r="F37" s="22">
        <f t="shared" si="0"/>
        <v>135067</v>
      </c>
    </row>
    <row r="38" spans="1:6" ht="25.5">
      <c r="A38" s="21" t="s">
        <v>206</v>
      </c>
      <c r="B38" s="21" t="s">
        <v>248</v>
      </c>
      <c r="C38" s="21" t="s">
        <v>193</v>
      </c>
      <c r="D38" s="22">
        <v>180000</v>
      </c>
      <c r="E38" s="22">
        <v>44933</v>
      </c>
      <c r="F38" s="22">
        <f t="shared" si="0"/>
        <v>135067</v>
      </c>
    </row>
    <row r="39" spans="1:6" ht="12.75">
      <c r="A39" s="21" t="s">
        <v>216</v>
      </c>
      <c r="B39" s="21" t="s">
        <v>249</v>
      </c>
      <c r="C39" s="21" t="s">
        <v>193</v>
      </c>
      <c r="D39" s="22">
        <v>180000</v>
      </c>
      <c r="E39" s="22">
        <v>44933</v>
      </c>
      <c r="F39" s="22">
        <f t="shared" si="0"/>
        <v>135067</v>
      </c>
    </row>
    <row r="40" spans="1:6" ht="38.25">
      <c r="A40" s="21" t="s">
        <v>250</v>
      </c>
      <c r="B40" s="21" t="s">
        <v>251</v>
      </c>
      <c r="C40" s="21" t="s">
        <v>193</v>
      </c>
      <c r="D40" s="22">
        <v>140150</v>
      </c>
      <c r="E40" s="22">
        <v>57128.58</v>
      </c>
      <c r="F40" s="22">
        <f t="shared" si="0"/>
        <v>83021.42</v>
      </c>
    </row>
    <row r="41" spans="1:6" ht="12.75">
      <c r="A41" s="21" t="s">
        <v>204</v>
      </c>
      <c r="B41" s="21" t="s">
        <v>252</v>
      </c>
      <c r="C41" s="21" t="s">
        <v>193</v>
      </c>
      <c r="D41" s="22">
        <v>140150</v>
      </c>
      <c r="E41" s="22">
        <v>57128.58</v>
      </c>
      <c r="F41" s="22">
        <f t="shared" si="0"/>
        <v>83021.42</v>
      </c>
    </row>
    <row r="42" spans="1:6" ht="12.75">
      <c r="A42" s="21" t="s">
        <v>227</v>
      </c>
      <c r="B42" s="21" t="s">
        <v>253</v>
      </c>
      <c r="C42" s="21" t="s">
        <v>193</v>
      </c>
      <c r="D42" s="22">
        <v>140150</v>
      </c>
      <c r="E42" s="22">
        <v>57128.58</v>
      </c>
      <c r="F42" s="22">
        <f t="shared" si="0"/>
        <v>83021.42</v>
      </c>
    </row>
    <row r="43" spans="1:6" ht="12.75">
      <c r="A43" s="21" t="s">
        <v>254</v>
      </c>
      <c r="B43" s="21" t="s">
        <v>255</v>
      </c>
      <c r="C43" s="21" t="s">
        <v>193</v>
      </c>
      <c r="D43" s="22">
        <v>63750</v>
      </c>
      <c r="E43" s="22">
        <v>23163.58</v>
      </c>
      <c r="F43" s="22">
        <f t="shared" si="0"/>
        <v>40586.42</v>
      </c>
    </row>
    <row r="44" spans="1:6" ht="12.75">
      <c r="A44" s="21" t="s">
        <v>229</v>
      </c>
      <c r="B44" s="21" t="s">
        <v>256</v>
      </c>
      <c r="C44" s="21" t="s">
        <v>193</v>
      </c>
      <c r="D44" s="22">
        <v>76400</v>
      </c>
      <c r="E44" s="22">
        <v>33965</v>
      </c>
      <c r="F44" s="22">
        <f t="shared" si="0"/>
        <v>42435</v>
      </c>
    </row>
    <row r="45" spans="1:6" ht="38.25">
      <c r="A45" s="21" t="s">
        <v>224</v>
      </c>
      <c r="B45" s="21" t="s">
        <v>257</v>
      </c>
      <c r="C45" s="21" t="s">
        <v>193</v>
      </c>
      <c r="D45" s="22">
        <v>1084295</v>
      </c>
      <c r="E45" s="22">
        <v>801689.37</v>
      </c>
      <c r="F45" s="22">
        <f t="shared" si="0"/>
        <v>282605.63</v>
      </c>
    </row>
    <row r="46" spans="1:6" ht="12.75">
      <c r="A46" s="21" t="s">
        <v>204</v>
      </c>
      <c r="B46" s="21" t="s">
        <v>258</v>
      </c>
      <c r="C46" s="21" t="s">
        <v>193</v>
      </c>
      <c r="D46" s="22">
        <v>284840</v>
      </c>
      <c r="E46" s="22">
        <v>172056.37</v>
      </c>
      <c r="F46" s="22">
        <f t="shared" si="0"/>
        <v>112783.63</v>
      </c>
    </row>
    <row r="47" spans="1:6" ht="12.75">
      <c r="A47" s="21" t="s">
        <v>227</v>
      </c>
      <c r="B47" s="21" t="s">
        <v>259</v>
      </c>
      <c r="C47" s="21" t="s">
        <v>193</v>
      </c>
      <c r="D47" s="22">
        <v>258600</v>
      </c>
      <c r="E47" s="22">
        <v>172056.37</v>
      </c>
      <c r="F47" s="22">
        <f t="shared" si="0"/>
        <v>86543.63</v>
      </c>
    </row>
    <row r="48" spans="1:6" ht="12.75">
      <c r="A48" s="21" t="s">
        <v>260</v>
      </c>
      <c r="B48" s="21" t="s">
        <v>261</v>
      </c>
      <c r="C48" s="21" t="s">
        <v>193</v>
      </c>
      <c r="D48" s="22">
        <v>225800</v>
      </c>
      <c r="E48" s="22">
        <v>152558.49</v>
      </c>
      <c r="F48" s="22">
        <f t="shared" si="0"/>
        <v>73241.51000000001</v>
      </c>
    </row>
    <row r="49" spans="1:6" ht="12.75">
      <c r="A49" s="21" t="s">
        <v>262</v>
      </c>
      <c r="B49" s="21" t="s">
        <v>263</v>
      </c>
      <c r="C49" s="21" t="s">
        <v>193</v>
      </c>
      <c r="D49" s="22">
        <v>10800</v>
      </c>
      <c r="E49" s="22">
        <v>6065.88</v>
      </c>
      <c r="F49" s="22">
        <f t="shared" si="0"/>
        <v>4734.12</v>
      </c>
    </row>
    <row r="50" spans="1:6" ht="12.75">
      <c r="A50" s="21" t="s">
        <v>229</v>
      </c>
      <c r="B50" s="21" t="s">
        <v>264</v>
      </c>
      <c r="C50" s="21" t="s">
        <v>193</v>
      </c>
      <c r="D50" s="22">
        <v>22000</v>
      </c>
      <c r="E50" s="22">
        <v>13432</v>
      </c>
      <c r="F50" s="22">
        <f t="shared" si="0"/>
        <v>8568</v>
      </c>
    </row>
    <row r="51" spans="1:6" ht="12.75">
      <c r="A51" s="21" t="s">
        <v>337</v>
      </c>
      <c r="B51" s="21" t="s">
        <v>544</v>
      </c>
      <c r="C51" s="21" t="s">
        <v>193</v>
      </c>
      <c r="D51" s="22">
        <v>26240</v>
      </c>
      <c r="E51" s="22">
        <v>0</v>
      </c>
      <c r="F51" s="22">
        <f t="shared" si="0"/>
        <v>26240</v>
      </c>
    </row>
    <row r="52" spans="1:6" ht="25.5">
      <c r="A52" s="21" t="s">
        <v>339</v>
      </c>
      <c r="B52" s="21" t="s">
        <v>545</v>
      </c>
      <c r="C52" s="21" t="s">
        <v>193</v>
      </c>
      <c r="D52" s="22">
        <v>26240</v>
      </c>
      <c r="E52" s="22">
        <v>0</v>
      </c>
      <c r="F52" s="22">
        <f t="shared" si="0"/>
        <v>26240</v>
      </c>
    </row>
    <row r="53" spans="1:6" ht="12.75">
      <c r="A53" s="21" t="s">
        <v>265</v>
      </c>
      <c r="B53" s="21" t="s">
        <v>266</v>
      </c>
      <c r="C53" s="21" t="s">
        <v>193</v>
      </c>
      <c r="D53" s="22">
        <v>799455</v>
      </c>
      <c r="E53" s="22">
        <v>629633</v>
      </c>
      <c r="F53" s="22">
        <f t="shared" si="0"/>
        <v>169822</v>
      </c>
    </row>
    <row r="54" spans="1:6" ht="12.75">
      <c r="A54" s="21" t="s">
        <v>267</v>
      </c>
      <c r="B54" s="21" t="s">
        <v>268</v>
      </c>
      <c r="C54" s="21" t="s">
        <v>193</v>
      </c>
      <c r="D54" s="22">
        <v>538155</v>
      </c>
      <c r="E54" s="22">
        <v>538133</v>
      </c>
      <c r="F54" s="22">
        <f t="shared" si="0"/>
        <v>22</v>
      </c>
    </row>
    <row r="55" spans="1:6" ht="12.75">
      <c r="A55" s="21" t="s">
        <v>269</v>
      </c>
      <c r="B55" s="21" t="s">
        <v>270</v>
      </c>
      <c r="C55" s="21" t="s">
        <v>193</v>
      </c>
      <c r="D55" s="22">
        <v>261300</v>
      </c>
      <c r="E55" s="22">
        <v>91500</v>
      </c>
      <c r="F55" s="22">
        <f t="shared" si="0"/>
        <v>169800</v>
      </c>
    </row>
    <row r="56" spans="1:6" ht="51">
      <c r="A56" s="21" t="s">
        <v>271</v>
      </c>
      <c r="B56" s="21" t="s">
        <v>272</v>
      </c>
      <c r="C56" s="21" t="s">
        <v>193</v>
      </c>
      <c r="D56" s="22">
        <v>42200</v>
      </c>
      <c r="E56" s="22">
        <v>24601.91</v>
      </c>
      <c r="F56" s="22">
        <f t="shared" si="0"/>
        <v>17598.09</v>
      </c>
    </row>
    <row r="57" spans="1:6" ht="12.75">
      <c r="A57" s="21" t="s">
        <v>273</v>
      </c>
      <c r="B57" s="21" t="s">
        <v>274</v>
      </c>
      <c r="C57" s="21" t="s">
        <v>193</v>
      </c>
      <c r="D57" s="22">
        <v>0</v>
      </c>
      <c r="E57" s="22">
        <v>0</v>
      </c>
      <c r="F57" s="22">
        <f t="shared" si="0"/>
        <v>0</v>
      </c>
    </row>
    <row r="58" spans="1:6" ht="12.75">
      <c r="A58" s="21" t="s">
        <v>204</v>
      </c>
      <c r="B58" s="21" t="s">
        <v>275</v>
      </c>
      <c r="C58" s="21" t="s">
        <v>193</v>
      </c>
      <c r="D58" s="22">
        <v>0</v>
      </c>
      <c r="E58" s="22">
        <v>0</v>
      </c>
      <c r="F58" s="22">
        <f t="shared" si="0"/>
        <v>0</v>
      </c>
    </row>
    <row r="59" spans="1:6" ht="12.75">
      <c r="A59" s="21" t="s">
        <v>276</v>
      </c>
      <c r="B59" s="21" t="s">
        <v>277</v>
      </c>
      <c r="C59" s="21" t="s">
        <v>193</v>
      </c>
      <c r="D59" s="22">
        <v>0</v>
      </c>
      <c r="E59" s="22">
        <v>0</v>
      </c>
      <c r="F59" s="22">
        <f t="shared" si="0"/>
        <v>0</v>
      </c>
    </row>
    <row r="60" spans="1:6" ht="25.5">
      <c r="A60" s="21" t="s">
        <v>278</v>
      </c>
      <c r="B60" s="21" t="s">
        <v>279</v>
      </c>
      <c r="C60" s="21" t="s">
        <v>193</v>
      </c>
      <c r="D60" s="22">
        <v>42200</v>
      </c>
      <c r="E60" s="22">
        <v>24601.91</v>
      </c>
      <c r="F60" s="22">
        <f t="shared" si="0"/>
        <v>17598.09</v>
      </c>
    </row>
    <row r="61" spans="1:6" ht="12.75">
      <c r="A61" s="21" t="s">
        <v>204</v>
      </c>
      <c r="B61" s="21" t="s">
        <v>280</v>
      </c>
      <c r="C61" s="21" t="s">
        <v>193</v>
      </c>
      <c r="D61" s="22">
        <v>42200</v>
      </c>
      <c r="E61" s="22">
        <v>24601.91</v>
      </c>
      <c r="F61" s="22">
        <f t="shared" si="0"/>
        <v>17598.09</v>
      </c>
    </row>
    <row r="62" spans="1:6" ht="12.75">
      <c r="A62" s="21" t="s">
        <v>276</v>
      </c>
      <c r="B62" s="21" t="s">
        <v>281</v>
      </c>
      <c r="C62" s="21" t="s">
        <v>193</v>
      </c>
      <c r="D62" s="22">
        <v>42200</v>
      </c>
      <c r="E62" s="22">
        <v>24601.91</v>
      </c>
      <c r="F62" s="22">
        <f t="shared" si="0"/>
        <v>17598.09</v>
      </c>
    </row>
    <row r="63" spans="1:6" ht="12.75">
      <c r="A63" s="21" t="s">
        <v>282</v>
      </c>
      <c r="B63" s="21" t="s">
        <v>283</v>
      </c>
      <c r="C63" s="21" t="s">
        <v>193</v>
      </c>
      <c r="D63" s="22">
        <v>200</v>
      </c>
      <c r="E63" s="22">
        <v>0</v>
      </c>
      <c r="F63" s="22">
        <f t="shared" si="0"/>
        <v>200</v>
      </c>
    </row>
    <row r="64" spans="1:6" ht="76.5">
      <c r="A64" s="21" t="s">
        <v>284</v>
      </c>
      <c r="B64" s="21" t="s">
        <v>285</v>
      </c>
      <c r="C64" s="21" t="s">
        <v>193</v>
      </c>
      <c r="D64" s="22">
        <v>200</v>
      </c>
      <c r="E64" s="22">
        <v>0</v>
      </c>
      <c r="F64" s="22">
        <f t="shared" si="0"/>
        <v>200</v>
      </c>
    </row>
    <row r="65" spans="1:6" ht="38.25">
      <c r="A65" s="21" t="s">
        <v>224</v>
      </c>
      <c r="B65" s="21" t="s">
        <v>286</v>
      </c>
      <c r="C65" s="21" t="s">
        <v>193</v>
      </c>
      <c r="D65" s="22">
        <v>200</v>
      </c>
      <c r="E65" s="22">
        <v>0</v>
      </c>
      <c r="F65" s="22">
        <f t="shared" si="0"/>
        <v>200</v>
      </c>
    </row>
    <row r="66" spans="1:6" ht="12.75">
      <c r="A66" s="21" t="s">
        <v>265</v>
      </c>
      <c r="B66" s="21" t="s">
        <v>287</v>
      </c>
      <c r="C66" s="21" t="s">
        <v>193</v>
      </c>
      <c r="D66" s="22">
        <v>200</v>
      </c>
      <c r="E66" s="22">
        <v>0</v>
      </c>
      <c r="F66" s="22">
        <f t="shared" si="0"/>
        <v>200</v>
      </c>
    </row>
    <row r="67" spans="1:6" ht="12.75">
      <c r="A67" s="21" t="s">
        <v>269</v>
      </c>
      <c r="B67" s="21" t="s">
        <v>288</v>
      </c>
      <c r="C67" s="21" t="s">
        <v>193</v>
      </c>
      <c r="D67" s="22">
        <v>200</v>
      </c>
      <c r="E67" s="22">
        <v>0</v>
      </c>
      <c r="F67" s="22">
        <f t="shared" si="0"/>
        <v>200</v>
      </c>
    </row>
    <row r="68" spans="1:6" ht="12.75">
      <c r="A68" s="21" t="s">
        <v>289</v>
      </c>
      <c r="B68" s="21" t="s">
        <v>290</v>
      </c>
      <c r="C68" s="21" t="s">
        <v>193</v>
      </c>
      <c r="D68" s="22">
        <v>91750</v>
      </c>
      <c r="E68" s="22">
        <v>0</v>
      </c>
      <c r="F68" s="22">
        <f t="shared" si="0"/>
        <v>91750</v>
      </c>
    </row>
    <row r="69" spans="1:6" ht="25.5">
      <c r="A69" s="21" t="s">
        <v>291</v>
      </c>
      <c r="B69" s="21" t="s">
        <v>292</v>
      </c>
      <c r="C69" s="21" t="s">
        <v>193</v>
      </c>
      <c r="D69" s="22">
        <v>91750</v>
      </c>
      <c r="E69" s="22">
        <v>0</v>
      </c>
      <c r="F69" s="22">
        <f aca="true" t="shared" si="1" ref="F69:F132">D69-E69</f>
        <v>91750</v>
      </c>
    </row>
    <row r="70" spans="1:6" ht="76.5">
      <c r="A70" s="21" t="s">
        <v>293</v>
      </c>
      <c r="B70" s="21" t="s">
        <v>294</v>
      </c>
      <c r="C70" s="21" t="s">
        <v>193</v>
      </c>
      <c r="D70" s="22">
        <v>91750</v>
      </c>
      <c r="E70" s="22">
        <v>0</v>
      </c>
      <c r="F70" s="22">
        <f t="shared" si="1"/>
        <v>91750</v>
      </c>
    </row>
    <row r="71" spans="1:6" ht="12.75">
      <c r="A71" s="21" t="s">
        <v>295</v>
      </c>
      <c r="B71" s="21" t="s">
        <v>296</v>
      </c>
      <c r="C71" s="21" t="s">
        <v>193</v>
      </c>
      <c r="D71" s="22">
        <v>91750</v>
      </c>
      <c r="E71" s="22">
        <v>0</v>
      </c>
      <c r="F71" s="22">
        <f t="shared" si="1"/>
        <v>91750</v>
      </c>
    </row>
    <row r="72" spans="1:6" ht="12.75">
      <c r="A72" s="21" t="s">
        <v>204</v>
      </c>
      <c r="B72" s="21" t="s">
        <v>297</v>
      </c>
      <c r="C72" s="21" t="s">
        <v>193</v>
      </c>
      <c r="D72" s="22">
        <v>91750</v>
      </c>
      <c r="E72" s="22">
        <v>0</v>
      </c>
      <c r="F72" s="22">
        <f t="shared" si="1"/>
        <v>91750</v>
      </c>
    </row>
    <row r="73" spans="1:6" ht="12.75">
      <c r="A73" s="21" t="s">
        <v>276</v>
      </c>
      <c r="B73" s="21" t="s">
        <v>298</v>
      </c>
      <c r="C73" s="21" t="s">
        <v>193</v>
      </c>
      <c r="D73" s="22">
        <v>91750</v>
      </c>
      <c r="E73" s="22">
        <v>0</v>
      </c>
      <c r="F73" s="22">
        <f t="shared" si="1"/>
        <v>91750</v>
      </c>
    </row>
    <row r="74" spans="1:6" ht="12.75">
      <c r="A74" s="21" t="s">
        <v>299</v>
      </c>
      <c r="B74" s="21" t="s">
        <v>300</v>
      </c>
      <c r="C74" s="21" t="s">
        <v>193</v>
      </c>
      <c r="D74" s="22">
        <v>108910</v>
      </c>
      <c r="E74" s="22">
        <v>57962.2</v>
      </c>
      <c r="F74" s="22">
        <f t="shared" si="1"/>
        <v>50947.8</v>
      </c>
    </row>
    <row r="75" spans="1:6" ht="76.5">
      <c r="A75" s="21" t="s">
        <v>301</v>
      </c>
      <c r="B75" s="21" t="s">
        <v>302</v>
      </c>
      <c r="C75" s="21" t="s">
        <v>193</v>
      </c>
      <c r="D75" s="22">
        <v>0</v>
      </c>
      <c r="E75" s="22">
        <v>0</v>
      </c>
      <c r="F75" s="22">
        <f t="shared" si="1"/>
        <v>0</v>
      </c>
    </row>
    <row r="76" spans="1:6" ht="89.25">
      <c r="A76" s="21" t="s">
        <v>303</v>
      </c>
      <c r="B76" s="21" t="s">
        <v>304</v>
      </c>
      <c r="C76" s="21" t="s">
        <v>193</v>
      </c>
      <c r="D76" s="22">
        <v>0</v>
      </c>
      <c r="E76" s="22">
        <v>0</v>
      </c>
      <c r="F76" s="22">
        <f t="shared" si="1"/>
        <v>0</v>
      </c>
    </row>
    <row r="77" spans="1:6" ht="38.25">
      <c r="A77" s="21" t="s">
        <v>224</v>
      </c>
      <c r="B77" s="21" t="s">
        <v>305</v>
      </c>
      <c r="C77" s="21" t="s">
        <v>193</v>
      </c>
      <c r="D77" s="22">
        <v>0</v>
      </c>
      <c r="E77" s="22">
        <v>0</v>
      </c>
      <c r="F77" s="22">
        <f t="shared" si="1"/>
        <v>0</v>
      </c>
    </row>
    <row r="78" spans="1:6" ht="12.75">
      <c r="A78" s="21" t="s">
        <v>204</v>
      </c>
      <c r="B78" s="21" t="s">
        <v>306</v>
      </c>
      <c r="C78" s="21" t="s">
        <v>193</v>
      </c>
      <c r="D78" s="22">
        <v>0</v>
      </c>
      <c r="E78" s="22">
        <v>0</v>
      </c>
      <c r="F78" s="22">
        <f t="shared" si="1"/>
        <v>0</v>
      </c>
    </row>
    <row r="79" spans="1:6" ht="12.75">
      <c r="A79" s="21" t="s">
        <v>227</v>
      </c>
      <c r="B79" s="21" t="s">
        <v>307</v>
      </c>
      <c r="C79" s="21" t="s">
        <v>193</v>
      </c>
      <c r="D79" s="22">
        <v>0</v>
      </c>
      <c r="E79" s="22">
        <v>0</v>
      </c>
      <c r="F79" s="22">
        <f t="shared" si="1"/>
        <v>0</v>
      </c>
    </row>
    <row r="80" spans="1:6" ht="12.75">
      <c r="A80" s="21" t="s">
        <v>229</v>
      </c>
      <c r="B80" s="21" t="s">
        <v>308</v>
      </c>
      <c r="C80" s="21" t="s">
        <v>193</v>
      </c>
      <c r="D80" s="22">
        <v>0</v>
      </c>
      <c r="E80" s="22">
        <v>0</v>
      </c>
      <c r="F80" s="22">
        <f t="shared" si="1"/>
        <v>0</v>
      </c>
    </row>
    <row r="81" spans="1:6" ht="12.75">
      <c r="A81" s="21" t="s">
        <v>309</v>
      </c>
      <c r="B81" s="21" t="s">
        <v>310</v>
      </c>
      <c r="C81" s="21" t="s">
        <v>193</v>
      </c>
      <c r="D81" s="22">
        <v>3000</v>
      </c>
      <c r="E81" s="22">
        <v>0</v>
      </c>
      <c r="F81" s="22">
        <f t="shared" si="1"/>
        <v>3000</v>
      </c>
    </row>
    <row r="82" spans="1:6" ht="89.25">
      <c r="A82" s="21" t="s">
        <v>311</v>
      </c>
      <c r="B82" s="21" t="s">
        <v>312</v>
      </c>
      <c r="C82" s="21" t="s">
        <v>193</v>
      </c>
      <c r="D82" s="22">
        <v>3000</v>
      </c>
      <c r="E82" s="22">
        <v>0</v>
      </c>
      <c r="F82" s="22">
        <f t="shared" si="1"/>
        <v>3000</v>
      </c>
    </row>
    <row r="83" spans="1:6" ht="38.25">
      <c r="A83" s="21" t="s">
        <v>224</v>
      </c>
      <c r="B83" s="21" t="s">
        <v>313</v>
      </c>
      <c r="C83" s="21" t="s">
        <v>193</v>
      </c>
      <c r="D83" s="22">
        <v>3000</v>
      </c>
      <c r="E83" s="22">
        <v>0</v>
      </c>
      <c r="F83" s="22">
        <f t="shared" si="1"/>
        <v>3000</v>
      </c>
    </row>
    <row r="84" spans="1:6" ht="12.75">
      <c r="A84" s="21" t="s">
        <v>265</v>
      </c>
      <c r="B84" s="21" t="s">
        <v>314</v>
      </c>
      <c r="C84" s="21" t="s">
        <v>193</v>
      </c>
      <c r="D84" s="22">
        <v>3000</v>
      </c>
      <c r="E84" s="22">
        <v>0</v>
      </c>
      <c r="F84" s="22">
        <f t="shared" si="1"/>
        <v>3000</v>
      </c>
    </row>
    <row r="85" spans="1:6" ht="12.75">
      <c r="A85" s="21" t="s">
        <v>269</v>
      </c>
      <c r="B85" s="21" t="s">
        <v>315</v>
      </c>
      <c r="C85" s="21" t="s">
        <v>193</v>
      </c>
      <c r="D85" s="22">
        <v>3000</v>
      </c>
      <c r="E85" s="22">
        <v>0</v>
      </c>
      <c r="F85" s="22">
        <f t="shared" si="1"/>
        <v>3000</v>
      </c>
    </row>
    <row r="86" spans="1:6" ht="12.75">
      <c r="A86" s="21" t="s">
        <v>282</v>
      </c>
      <c r="B86" s="21" t="s">
        <v>316</v>
      </c>
      <c r="C86" s="21" t="s">
        <v>193</v>
      </c>
      <c r="D86" s="22">
        <v>105910</v>
      </c>
      <c r="E86" s="22">
        <v>57962.2</v>
      </c>
      <c r="F86" s="22">
        <f t="shared" si="1"/>
        <v>47947.8</v>
      </c>
    </row>
    <row r="87" spans="1:6" ht="38.25">
      <c r="A87" s="21" t="s">
        <v>224</v>
      </c>
      <c r="B87" s="21" t="s">
        <v>317</v>
      </c>
      <c r="C87" s="21" t="s">
        <v>193</v>
      </c>
      <c r="D87" s="22">
        <v>32250</v>
      </c>
      <c r="E87" s="22">
        <v>32250</v>
      </c>
      <c r="F87" s="22">
        <f t="shared" si="1"/>
        <v>0</v>
      </c>
    </row>
    <row r="88" spans="1:6" ht="12.75">
      <c r="A88" s="21" t="s">
        <v>204</v>
      </c>
      <c r="B88" s="21" t="s">
        <v>551</v>
      </c>
      <c r="C88" s="21" t="s">
        <v>193</v>
      </c>
      <c r="D88" s="22">
        <v>2250</v>
      </c>
      <c r="E88" s="22">
        <v>2250</v>
      </c>
      <c r="F88" s="22">
        <f t="shared" si="1"/>
        <v>0</v>
      </c>
    </row>
    <row r="89" spans="1:6" ht="12.75">
      <c r="A89" s="21" t="s">
        <v>276</v>
      </c>
      <c r="B89" s="21" t="s">
        <v>552</v>
      </c>
      <c r="C89" s="21" t="s">
        <v>193</v>
      </c>
      <c r="D89" s="22">
        <v>2250</v>
      </c>
      <c r="E89" s="22">
        <v>2250</v>
      </c>
      <c r="F89" s="22">
        <f t="shared" si="1"/>
        <v>0</v>
      </c>
    </row>
    <row r="90" spans="1:6" ht="12.75">
      <c r="A90" s="21" t="s">
        <v>265</v>
      </c>
      <c r="B90" s="21" t="s">
        <v>318</v>
      </c>
      <c r="C90" s="21" t="s">
        <v>193</v>
      </c>
      <c r="D90" s="22">
        <v>30000</v>
      </c>
      <c r="E90" s="22">
        <v>30000</v>
      </c>
      <c r="F90" s="22">
        <f t="shared" si="1"/>
        <v>0</v>
      </c>
    </row>
    <row r="91" spans="1:6" ht="12.75">
      <c r="A91" s="21" t="s">
        <v>269</v>
      </c>
      <c r="B91" s="21" t="s">
        <v>319</v>
      </c>
      <c r="C91" s="21" t="s">
        <v>193</v>
      </c>
      <c r="D91" s="22">
        <v>30000</v>
      </c>
      <c r="E91" s="22">
        <v>30000</v>
      </c>
      <c r="F91" s="22">
        <f t="shared" si="1"/>
        <v>0</v>
      </c>
    </row>
    <row r="92" spans="1:6" ht="12.75">
      <c r="A92" s="21" t="s">
        <v>295</v>
      </c>
      <c r="B92" s="21" t="s">
        <v>521</v>
      </c>
      <c r="C92" s="21" t="s">
        <v>193</v>
      </c>
      <c r="D92" s="22">
        <v>5000</v>
      </c>
      <c r="E92" s="22">
        <v>5000</v>
      </c>
      <c r="F92" s="22">
        <f t="shared" si="1"/>
        <v>0</v>
      </c>
    </row>
    <row r="93" spans="1:6" ht="12.75">
      <c r="A93" s="21" t="s">
        <v>204</v>
      </c>
      <c r="B93" s="21" t="s">
        <v>522</v>
      </c>
      <c r="C93" s="21" t="s">
        <v>193</v>
      </c>
      <c r="D93" s="22">
        <v>5000</v>
      </c>
      <c r="E93" s="22">
        <v>5000</v>
      </c>
      <c r="F93" s="22">
        <f t="shared" si="1"/>
        <v>0</v>
      </c>
    </row>
    <row r="94" spans="1:6" ht="12.75">
      <c r="A94" s="21" t="s">
        <v>276</v>
      </c>
      <c r="B94" s="21" t="s">
        <v>523</v>
      </c>
      <c r="C94" s="21" t="s">
        <v>193</v>
      </c>
      <c r="D94" s="22">
        <v>5000</v>
      </c>
      <c r="E94" s="22">
        <v>5000</v>
      </c>
      <c r="F94" s="22">
        <f t="shared" si="1"/>
        <v>0</v>
      </c>
    </row>
    <row r="95" spans="1:6" ht="63.75">
      <c r="A95" s="21" t="s">
        <v>320</v>
      </c>
      <c r="B95" s="21" t="s">
        <v>321</v>
      </c>
      <c r="C95" s="21" t="s">
        <v>193</v>
      </c>
      <c r="D95" s="22">
        <v>4500</v>
      </c>
      <c r="E95" s="22">
        <v>4500</v>
      </c>
      <c r="F95" s="22">
        <f t="shared" si="1"/>
        <v>0</v>
      </c>
    </row>
    <row r="96" spans="1:6" ht="12.75">
      <c r="A96" s="21" t="s">
        <v>204</v>
      </c>
      <c r="B96" s="21" t="s">
        <v>322</v>
      </c>
      <c r="C96" s="21" t="s">
        <v>193</v>
      </c>
      <c r="D96" s="22">
        <v>4500</v>
      </c>
      <c r="E96" s="22">
        <v>4500</v>
      </c>
      <c r="F96" s="22">
        <f t="shared" si="1"/>
        <v>0</v>
      </c>
    </row>
    <row r="97" spans="1:6" ht="12.75">
      <c r="A97" s="21" t="s">
        <v>323</v>
      </c>
      <c r="B97" s="21" t="s">
        <v>324</v>
      </c>
      <c r="C97" s="21" t="s">
        <v>193</v>
      </c>
      <c r="D97" s="22">
        <v>4500</v>
      </c>
      <c r="E97" s="22">
        <v>4500</v>
      </c>
      <c r="F97" s="22">
        <f t="shared" si="1"/>
        <v>0</v>
      </c>
    </row>
    <row r="98" spans="1:6" ht="38.25">
      <c r="A98" s="21" t="s">
        <v>325</v>
      </c>
      <c r="B98" s="21" t="s">
        <v>326</v>
      </c>
      <c r="C98" s="21" t="s">
        <v>193</v>
      </c>
      <c r="D98" s="22">
        <v>4500</v>
      </c>
      <c r="E98" s="22">
        <v>4500</v>
      </c>
      <c r="F98" s="22">
        <f t="shared" si="1"/>
        <v>0</v>
      </c>
    </row>
    <row r="99" spans="1:6" ht="89.25">
      <c r="A99" s="21" t="s">
        <v>327</v>
      </c>
      <c r="B99" s="21" t="s">
        <v>328</v>
      </c>
      <c r="C99" s="21" t="s">
        <v>193</v>
      </c>
      <c r="D99" s="22">
        <v>51000</v>
      </c>
      <c r="E99" s="22">
        <v>3052.2</v>
      </c>
      <c r="F99" s="22">
        <f t="shared" si="1"/>
        <v>47947.8</v>
      </c>
    </row>
    <row r="100" spans="1:6" ht="38.25">
      <c r="A100" s="21" t="s">
        <v>224</v>
      </c>
      <c r="B100" s="21" t="s">
        <v>329</v>
      </c>
      <c r="C100" s="21" t="s">
        <v>193</v>
      </c>
      <c r="D100" s="22">
        <v>51000</v>
      </c>
      <c r="E100" s="22">
        <v>3052.2</v>
      </c>
      <c r="F100" s="22">
        <f t="shared" si="1"/>
        <v>47947.8</v>
      </c>
    </row>
    <row r="101" spans="1:6" ht="12.75">
      <c r="A101" s="21" t="s">
        <v>204</v>
      </c>
      <c r="B101" s="21" t="s">
        <v>330</v>
      </c>
      <c r="C101" s="21" t="s">
        <v>193</v>
      </c>
      <c r="D101" s="22">
        <v>51000</v>
      </c>
      <c r="E101" s="22">
        <v>3052.2</v>
      </c>
      <c r="F101" s="22">
        <f t="shared" si="1"/>
        <v>47947.8</v>
      </c>
    </row>
    <row r="102" spans="1:6" ht="12.75">
      <c r="A102" s="21" t="s">
        <v>227</v>
      </c>
      <c r="B102" s="21" t="s">
        <v>331</v>
      </c>
      <c r="C102" s="21" t="s">
        <v>193</v>
      </c>
      <c r="D102" s="22">
        <v>51000</v>
      </c>
      <c r="E102" s="22">
        <v>3052.2</v>
      </c>
      <c r="F102" s="22">
        <f t="shared" si="1"/>
        <v>47947.8</v>
      </c>
    </row>
    <row r="103" spans="1:6" ht="12.75">
      <c r="A103" s="21" t="s">
        <v>229</v>
      </c>
      <c r="B103" s="21" t="s">
        <v>332</v>
      </c>
      <c r="C103" s="21" t="s">
        <v>193</v>
      </c>
      <c r="D103" s="22">
        <v>51000</v>
      </c>
      <c r="E103" s="22">
        <v>3052.2</v>
      </c>
      <c r="F103" s="22">
        <f t="shared" si="1"/>
        <v>47947.8</v>
      </c>
    </row>
    <row r="104" spans="1:6" ht="12.75">
      <c r="A104" s="21" t="s">
        <v>570</v>
      </c>
      <c r="B104" s="21" t="s">
        <v>571</v>
      </c>
      <c r="C104" s="21" t="s">
        <v>193</v>
      </c>
      <c r="D104" s="22">
        <v>13160</v>
      </c>
      <c r="E104" s="22">
        <v>13160</v>
      </c>
      <c r="F104" s="22">
        <f t="shared" si="1"/>
        <v>0</v>
      </c>
    </row>
    <row r="105" spans="1:6" ht="102">
      <c r="A105" s="21" t="s">
        <v>333</v>
      </c>
      <c r="B105" s="21" t="s">
        <v>334</v>
      </c>
      <c r="C105" s="21" t="s">
        <v>193</v>
      </c>
      <c r="D105" s="22">
        <v>13160</v>
      </c>
      <c r="E105" s="22">
        <v>13160</v>
      </c>
      <c r="F105" s="22">
        <f t="shared" si="1"/>
        <v>0</v>
      </c>
    </row>
    <row r="106" spans="1:6" ht="12.75">
      <c r="A106" s="21" t="s">
        <v>177</v>
      </c>
      <c r="B106" s="21" t="s">
        <v>335</v>
      </c>
      <c r="C106" s="21" t="s">
        <v>193</v>
      </c>
      <c r="D106" s="22">
        <v>13160</v>
      </c>
      <c r="E106" s="22">
        <v>13160</v>
      </c>
      <c r="F106" s="22">
        <f t="shared" si="1"/>
        <v>0</v>
      </c>
    </row>
    <row r="107" spans="1:6" ht="12.75">
      <c r="A107" s="21" t="s">
        <v>204</v>
      </c>
      <c r="B107" s="21" t="s">
        <v>336</v>
      </c>
      <c r="C107" s="21" t="s">
        <v>193</v>
      </c>
      <c r="D107" s="22">
        <v>13160</v>
      </c>
      <c r="E107" s="22">
        <v>13160</v>
      </c>
      <c r="F107" s="22">
        <f t="shared" si="1"/>
        <v>0</v>
      </c>
    </row>
    <row r="108" spans="1:6" ht="12.75">
      <c r="A108" s="21" t="s">
        <v>337</v>
      </c>
      <c r="B108" s="21" t="s">
        <v>338</v>
      </c>
      <c r="C108" s="21" t="s">
        <v>193</v>
      </c>
      <c r="D108" s="22">
        <v>13160</v>
      </c>
      <c r="E108" s="22">
        <v>13160</v>
      </c>
      <c r="F108" s="22">
        <f t="shared" si="1"/>
        <v>0</v>
      </c>
    </row>
    <row r="109" spans="1:6" ht="25.5">
      <c r="A109" s="21" t="s">
        <v>339</v>
      </c>
      <c r="B109" s="21" t="s">
        <v>340</v>
      </c>
      <c r="C109" s="21" t="s">
        <v>193</v>
      </c>
      <c r="D109" s="22">
        <v>13160</v>
      </c>
      <c r="E109" s="22">
        <v>13160</v>
      </c>
      <c r="F109" s="22">
        <f t="shared" si="1"/>
        <v>0</v>
      </c>
    </row>
    <row r="110" spans="1:6" ht="12.75">
      <c r="A110" s="21" t="s">
        <v>341</v>
      </c>
      <c r="B110" s="21" t="s">
        <v>342</v>
      </c>
      <c r="C110" s="21" t="s">
        <v>193</v>
      </c>
      <c r="D110" s="22">
        <v>154400</v>
      </c>
      <c r="E110" s="22">
        <v>68023.86</v>
      </c>
      <c r="F110" s="22">
        <f t="shared" si="1"/>
        <v>86376.14</v>
      </c>
    </row>
    <row r="111" spans="1:6" ht="12.75">
      <c r="A111" s="21" t="s">
        <v>343</v>
      </c>
      <c r="B111" s="21" t="s">
        <v>344</v>
      </c>
      <c r="C111" s="21" t="s">
        <v>193</v>
      </c>
      <c r="D111" s="22">
        <v>154400</v>
      </c>
      <c r="E111" s="22">
        <v>68023.86</v>
      </c>
      <c r="F111" s="22">
        <f t="shared" si="1"/>
        <v>86376.14</v>
      </c>
    </row>
    <row r="112" spans="1:6" ht="12.75">
      <c r="A112" s="21" t="s">
        <v>282</v>
      </c>
      <c r="B112" s="21" t="s">
        <v>345</v>
      </c>
      <c r="C112" s="21" t="s">
        <v>193</v>
      </c>
      <c r="D112" s="22">
        <v>154400</v>
      </c>
      <c r="E112" s="22">
        <v>68023.86</v>
      </c>
      <c r="F112" s="22">
        <f t="shared" si="1"/>
        <v>86376.14</v>
      </c>
    </row>
    <row r="113" spans="1:6" ht="63.75">
      <c r="A113" s="21" t="s">
        <v>346</v>
      </c>
      <c r="B113" s="21" t="s">
        <v>347</v>
      </c>
      <c r="C113" s="21" t="s">
        <v>193</v>
      </c>
      <c r="D113" s="22">
        <v>154400</v>
      </c>
      <c r="E113" s="22">
        <v>68023.86</v>
      </c>
      <c r="F113" s="22">
        <f t="shared" si="1"/>
        <v>86376.14</v>
      </c>
    </row>
    <row r="114" spans="1:6" ht="38.25">
      <c r="A114" s="21" t="s">
        <v>202</v>
      </c>
      <c r="B114" s="21" t="s">
        <v>348</v>
      </c>
      <c r="C114" s="21" t="s">
        <v>193</v>
      </c>
      <c r="D114" s="22">
        <v>154400</v>
      </c>
      <c r="E114" s="22">
        <v>68023.86</v>
      </c>
      <c r="F114" s="22">
        <f t="shared" si="1"/>
        <v>86376.14</v>
      </c>
    </row>
    <row r="115" spans="1:6" ht="12.75">
      <c r="A115" s="21" t="s">
        <v>204</v>
      </c>
      <c r="B115" s="21" t="s">
        <v>349</v>
      </c>
      <c r="C115" s="21" t="s">
        <v>193</v>
      </c>
      <c r="D115" s="22">
        <v>154400</v>
      </c>
      <c r="E115" s="22">
        <v>68023.86</v>
      </c>
      <c r="F115" s="22">
        <f t="shared" si="1"/>
        <v>86376.14</v>
      </c>
    </row>
    <row r="116" spans="1:6" ht="25.5">
      <c r="A116" s="21" t="s">
        <v>206</v>
      </c>
      <c r="B116" s="21" t="s">
        <v>350</v>
      </c>
      <c r="C116" s="21" t="s">
        <v>193</v>
      </c>
      <c r="D116" s="22">
        <v>154400</v>
      </c>
      <c r="E116" s="22">
        <v>68023.86</v>
      </c>
      <c r="F116" s="22">
        <f t="shared" si="1"/>
        <v>86376.14</v>
      </c>
    </row>
    <row r="117" spans="1:6" ht="12.75">
      <c r="A117" s="21" t="s">
        <v>208</v>
      </c>
      <c r="B117" s="21" t="s">
        <v>351</v>
      </c>
      <c r="C117" s="21" t="s">
        <v>193</v>
      </c>
      <c r="D117" s="22">
        <v>121200</v>
      </c>
      <c r="E117" s="22">
        <v>53883</v>
      </c>
      <c r="F117" s="22">
        <f t="shared" si="1"/>
        <v>67317</v>
      </c>
    </row>
    <row r="118" spans="1:6" ht="12.75">
      <c r="A118" s="21" t="s">
        <v>210</v>
      </c>
      <c r="B118" s="21" t="s">
        <v>352</v>
      </c>
      <c r="C118" s="21" t="s">
        <v>193</v>
      </c>
      <c r="D118" s="22">
        <v>33200</v>
      </c>
      <c r="E118" s="22">
        <v>14140.86</v>
      </c>
      <c r="F118" s="22">
        <f t="shared" si="1"/>
        <v>19059.14</v>
      </c>
    </row>
    <row r="119" spans="1:6" ht="25.5">
      <c r="A119" s="21" t="s">
        <v>353</v>
      </c>
      <c r="B119" s="21" t="s">
        <v>354</v>
      </c>
      <c r="C119" s="21" t="s">
        <v>193</v>
      </c>
      <c r="D119" s="22">
        <v>305870</v>
      </c>
      <c r="E119" s="22">
        <v>76475</v>
      </c>
      <c r="F119" s="22">
        <f t="shared" si="1"/>
        <v>229395</v>
      </c>
    </row>
    <row r="120" spans="1:6" ht="38.25">
      <c r="A120" s="21" t="s">
        <v>355</v>
      </c>
      <c r="B120" s="21" t="s">
        <v>356</v>
      </c>
      <c r="C120" s="21" t="s">
        <v>193</v>
      </c>
      <c r="D120" s="22">
        <v>305870</v>
      </c>
      <c r="E120" s="22">
        <v>76475</v>
      </c>
      <c r="F120" s="22">
        <f t="shared" si="1"/>
        <v>229395</v>
      </c>
    </row>
    <row r="121" spans="1:6" ht="25.5">
      <c r="A121" s="21" t="s">
        <v>357</v>
      </c>
      <c r="B121" s="21" t="s">
        <v>358</v>
      </c>
      <c r="C121" s="21" t="s">
        <v>193</v>
      </c>
      <c r="D121" s="22">
        <v>281900</v>
      </c>
      <c r="E121" s="22">
        <v>69975</v>
      </c>
      <c r="F121" s="22">
        <f t="shared" si="1"/>
        <v>211925</v>
      </c>
    </row>
    <row r="122" spans="1:6" ht="89.25">
      <c r="A122" s="21" t="s">
        <v>359</v>
      </c>
      <c r="B122" s="21" t="s">
        <v>360</v>
      </c>
      <c r="C122" s="21" t="s">
        <v>193</v>
      </c>
      <c r="D122" s="22">
        <v>1000</v>
      </c>
      <c r="E122" s="22">
        <v>0</v>
      </c>
      <c r="F122" s="22">
        <f t="shared" si="1"/>
        <v>1000</v>
      </c>
    </row>
    <row r="123" spans="1:6" ht="38.25">
      <c r="A123" s="21" t="s">
        <v>224</v>
      </c>
      <c r="B123" s="21" t="s">
        <v>361</v>
      </c>
      <c r="C123" s="21" t="s">
        <v>193</v>
      </c>
      <c r="D123" s="22">
        <v>1000</v>
      </c>
      <c r="E123" s="22">
        <v>0</v>
      </c>
      <c r="F123" s="22">
        <f t="shared" si="1"/>
        <v>1000</v>
      </c>
    </row>
    <row r="124" spans="1:6" ht="12.75">
      <c r="A124" s="21" t="s">
        <v>265</v>
      </c>
      <c r="B124" s="21" t="s">
        <v>362</v>
      </c>
      <c r="C124" s="21" t="s">
        <v>193</v>
      </c>
      <c r="D124" s="22">
        <v>1000</v>
      </c>
      <c r="E124" s="22">
        <v>0</v>
      </c>
      <c r="F124" s="22">
        <f t="shared" si="1"/>
        <v>1000</v>
      </c>
    </row>
    <row r="125" spans="1:6" ht="12.75">
      <c r="A125" s="21" t="s">
        <v>269</v>
      </c>
      <c r="B125" s="21" t="s">
        <v>363</v>
      </c>
      <c r="C125" s="21" t="s">
        <v>193</v>
      </c>
      <c r="D125" s="22">
        <v>1000</v>
      </c>
      <c r="E125" s="22">
        <v>0</v>
      </c>
      <c r="F125" s="22">
        <f t="shared" si="1"/>
        <v>1000</v>
      </c>
    </row>
    <row r="126" spans="1:6" ht="89.25">
      <c r="A126" s="21" t="s">
        <v>364</v>
      </c>
      <c r="B126" s="21" t="s">
        <v>365</v>
      </c>
      <c r="C126" s="21" t="s">
        <v>193</v>
      </c>
      <c r="D126" s="22">
        <v>1000</v>
      </c>
      <c r="E126" s="22">
        <v>0</v>
      </c>
      <c r="F126" s="22">
        <f t="shared" si="1"/>
        <v>1000</v>
      </c>
    </row>
    <row r="127" spans="1:6" ht="38.25">
      <c r="A127" s="21" t="s">
        <v>224</v>
      </c>
      <c r="B127" s="21" t="s">
        <v>366</v>
      </c>
      <c r="C127" s="21" t="s">
        <v>193</v>
      </c>
      <c r="D127" s="22">
        <v>1000</v>
      </c>
      <c r="E127" s="22">
        <v>0</v>
      </c>
      <c r="F127" s="22">
        <f t="shared" si="1"/>
        <v>1000</v>
      </c>
    </row>
    <row r="128" spans="1:6" ht="12.75">
      <c r="A128" s="21" t="s">
        <v>265</v>
      </c>
      <c r="B128" s="21" t="s">
        <v>367</v>
      </c>
      <c r="C128" s="21" t="s">
        <v>193</v>
      </c>
      <c r="D128" s="22">
        <v>1000</v>
      </c>
      <c r="E128" s="22">
        <v>0</v>
      </c>
      <c r="F128" s="22">
        <f t="shared" si="1"/>
        <v>1000</v>
      </c>
    </row>
    <row r="129" spans="1:6" ht="12.75">
      <c r="A129" s="21" t="s">
        <v>269</v>
      </c>
      <c r="B129" s="21" t="s">
        <v>368</v>
      </c>
      <c r="C129" s="21" t="s">
        <v>193</v>
      </c>
      <c r="D129" s="22">
        <v>1000</v>
      </c>
      <c r="E129" s="22">
        <v>0</v>
      </c>
      <c r="F129" s="22">
        <f t="shared" si="1"/>
        <v>1000</v>
      </c>
    </row>
    <row r="130" spans="1:6" ht="89.25">
      <c r="A130" s="21" t="s">
        <v>364</v>
      </c>
      <c r="B130" s="21" t="s">
        <v>369</v>
      </c>
      <c r="C130" s="21" t="s">
        <v>193</v>
      </c>
      <c r="D130" s="22">
        <v>19900</v>
      </c>
      <c r="E130" s="22">
        <v>4975</v>
      </c>
      <c r="F130" s="22">
        <f t="shared" si="1"/>
        <v>14925</v>
      </c>
    </row>
    <row r="131" spans="1:6" ht="12.75">
      <c r="A131" s="21" t="s">
        <v>177</v>
      </c>
      <c r="B131" s="21" t="s">
        <v>370</v>
      </c>
      <c r="C131" s="21" t="s">
        <v>193</v>
      </c>
      <c r="D131" s="22">
        <v>19900</v>
      </c>
      <c r="E131" s="22">
        <v>4975</v>
      </c>
      <c r="F131" s="22">
        <f t="shared" si="1"/>
        <v>14925</v>
      </c>
    </row>
    <row r="132" spans="1:6" ht="12.75">
      <c r="A132" s="21" t="s">
        <v>204</v>
      </c>
      <c r="B132" s="21" t="s">
        <v>371</v>
      </c>
      <c r="C132" s="21" t="s">
        <v>193</v>
      </c>
      <c r="D132" s="22">
        <v>19900</v>
      </c>
      <c r="E132" s="22">
        <v>4975</v>
      </c>
      <c r="F132" s="22">
        <f t="shared" si="1"/>
        <v>14925</v>
      </c>
    </row>
    <row r="133" spans="1:6" ht="12.75">
      <c r="A133" s="21" t="s">
        <v>337</v>
      </c>
      <c r="B133" s="21" t="s">
        <v>372</v>
      </c>
      <c r="C133" s="21" t="s">
        <v>193</v>
      </c>
      <c r="D133" s="22">
        <v>19900</v>
      </c>
      <c r="E133" s="22">
        <v>4975</v>
      </c>
      <c r="F133" s="22">
        <f aca="true" t="shared" si="2" ref="F133:F196">D133-E133</f>
        <v>14925</v>
      </c>
    </row>
    <row r="134" spans="1:6" ht="25.5">
      <c r="A134" s="21" t="s">
        <v>339</v>
      </c>
      <c r="B134" s="21" t="s">
        <v>373</v>
      </c>
      <c r="C134" s="21" t="s">
        <v>193</v>
      </c>
      <c r="D134" s="22">
        <v>19900</v>
      </c>
      <c r="E134" s="22">
        <v>4975</v>
      </c>
      <c r="F134" s="22">
        <f t="shared" si="2"/>
        <v>14925</v>
      </c>
    </row>
    <row r="135" spans="1:6" ht="89.25">
      <c r="A135" s="21" t="s">
        <v>374</v>
      </c>
      <c r="B135" s="21" t="s">
        <v>375</v>
      </c>
      <c r="C135" s="21" t="s">
        <v>193</v>
      </c>
      <c r="D135" s="22">
        <v>260000</v>
      </c>
      <c r="E135" s="22">
        <v>65000</v>
      </c>
      <c r="F135" s="22">
        <f t="shared" si="2"/>
        <v>195000</v>
      </c>
    </row>
    <row r="136" spans="1:6" ht="12.75">
      <c r="A136" s="21" t="s">
        <v>177</v>
      </c>
      <c r="B136" s="21" t="s">
        <v>376</v>
      </c>
      <c r="C136" s="21" t="s">
        <v>193</v>
      </c>
      <c r="D136" s="22">
        <v>260000</v>
      </c>
      <c r="E136" s="22">
        <v>65000</v>
      </c>
      <c r="F136" s="22">
        <f t="shared" si="2"/>
        <v>195000</v>
      </c>
    </row>
    <row r="137" spans="1:6" ht="12.75">
      <c r="A137" s="21" t="s">
        <v>204</v>
      </c>
      <c r="B137" s="21" t="s">
        <v>377</v>
      </c>
      <c r="C137" s="21" t="s">
        <v>193</v>
      </c>
      <c r="D137" s="22">
        <v>260000</v>
      </c>
      <c r="E137" s="22">
        <v>65000</v>
      </c>
      <c r="F137" s="22">
        <f t="shared" si="2"/>
        <v>195000</v>
      </c>
    </row>
    <row r="138" spans="1:6" ht="12.75">
      <c r="A138" s="21" t="s">
        <v>337</v>
      </c>
      <c r="B138" s="21" t="s">
        <v>378</v>
      </c>
      <c r="C138" s="21" t="s">
        <v>193</v>
      </c>
      <c r="D138" s="22">
        <v>260000</v>
      </c>
      <c r="E138" s="22">
        <v>65000</v>
      </c>
      <c r="F138" s="22">
        <f t="shared" si="2"/>
        <v>195000</v>
      </c>
    </row>
    <row r="139" spans="1:6" ht="25.5">
      <c r="A139" s="21" t="s">
        <v>339</v>
      </c>
      <c r="B139" s="21" t="s">
        <v>379</v>
      </c>
      <c r="C139" s="21" t="s">
        <v>193</v>
      </c>
      <c r="D139" s="22">
        <v>260000</v>
      </c>
      <c r="E139" s="22">
        <v>65000</v>
      </c>
      <c r="F139" s="22">
        <f t="shared" si="2"/>
        <v>195000</v>
      </c>
    </row>
    <row r="140" spans="1:6" ht="12.75">
      <c r="A140" s="21" t="s">
        <v>380</v>
      </c>
      <c r="B140" s="21" t="s">
        <v>381</v>
      </c>
      <c r="C140" s="21" t="s">
        <v>193</v>
      </c>
      <c r="D140" s="22">
        <v>23970</v>
      </c>
      <c r="E140" s="22">
        <v>6500</v>
      </c>
      <c r="F140" s="22">
        <f t="shared" si="2"/>
        <v>17470</v>
      </c>
    </row>
    <row r="141" spans="1:6" ht="89.25">
      <c r="A141" s="21" t="s">
        <v>382</v>
      </c>
      <c r="B141" s="21" t="s">
        <v>383</v>
      </c>
      <c r="C141" s="21" t="s">
        <v>193</v>
      </c>
      <c r="D141" s="22">
        <v>23970</v>
      </c>
      <c r="E141" s="22">
        <v>6500</v>
      </c>
      <c r="F141" s="22">
        <f t="shared" si="2"/>
        <v>17470</v>
      </c>
    </row>
    <row r="142" spans="1:6" ht="38.25">
      <c r="A142" s="21" t="s">
        <v>224</v>
      </c>
      <c r="B142" s="21" t="s">
        <v>384</v>
      </c>
      <c r="C142" s="21" t="s">
        <v>193</v>
      </c>
      <c r="D142" s="22">
        <v>23970</v>
      </c>
      <c r="E142" s="22">
        <v>6500</v>
      </c>
      <c r="F142" s="22">
        <f t="shared" si="2"/>
        <v>17470</v>
      </c>
    </row>
    <row r="143" spans="1:6" ht="12.75">
      <c r="A143" s="21" t="s">
        <v>204</v>
      </c>
      <c r="B143" s="21" t="s">
        <v>385</v>
      </c>
      <c r="C143" s="21" t="s">
        <v>193</v>
      </c>
      <c r="D143" s="22">
        <v>23970</v>
      </c>
      <c r="E143" s="22">
        <v>6500</v>
      </c>
      <c r="F143" s="22">
        <f t="shared" si="2"/>
        <v>17470</v>
      </c>
    </row>
    <row r="144" spans="1:6" ht="12.75">
      <c r="A144" s="21" t="s">
        <v>227</v>
      </c>
      <c r="B144" s="21" t="s">
        <v>386</v>
      </c>
      <c r="C144" s="21" t="s">
        <v>193</v>
      </c>
      <c r="D144" s="22">
        <v>23970</v>
      </c>
      <c r="E144" s="22">
        <v>6500</v>
      </c>
      <c r="F144" s="22">
        <f t="shared" si="2"/>
        <v>17470</v>
      </c>
    </row>
    <row r="145" spans="1:6" ht="12.75">
      <c r="A145" s="21" t="s">
        <v>262</v>
      </c>
      <c r="B145" s="21" t="s">
        <v>387</v>
      </c>
      <c r="C145" s="21" t="s">
        <v>193</v>
      </c>
      <c r="D145" s="22">
        <v>15970</v>
      </c>
      <c r="E145" s="22">
        <v>6500</v>
      </c>
      <c r="F145" s="22">
        <f t="shared" si="2"/>
        <v>9470</v>
      </c>
    </row>
    <row r="146" spans="1:6" ht="12.75">
      <c r="A146" s="21" t="s">
        <v>229</v>
      </c>
      <c r="B146" s="21" t="s">
        <v>388</v>
      </c>
      <c r="C146" s="21" t="s">
        <v>193</v>
      </c>
      <c r="D146" s="22">
        <v>8000</v>
      </c>
      <c r="E146" s="22">
        <v>0</v>
      </c>
      <c r="F146" s="22">
        <f t="shared" si="2"/>
        <v>8000</v>
      </c>
    </row>
    <row r="147" spans="1:6" ht="12.75">
      <c r="A147" s="21" t="s">
        <v>389</v>
      </c>
      <c r="B147" s="21" t="s">
        <v>390</v>
      </c>
      <c r="C147" s="21" t="s">
        <v>193</v>
      </c>
      <c r="D147" s="22">
        <v>1255003.4</v>
      </c>
      <c r="E147" s="22">
        <v>438373.4</v>
      </c>
      <c r="F147" s="22">
        <f t="shared" si="2"/>
        <v>816629.9999999999</v>
      </c>
    </row>
    <row r="148" spans="1:6" ht="12.75">
      <c r="A148" s="21" t="s">
        <v>391</v>
      </c>
      <c r="B148" s="21" t="s">
        <v>392</v>
      </c>
      <c r="C148" s="21" t="s">
        <v>193</v>
      </c>
      <c r="D148" s="22">
        <v>1183997.4</v>
      </c>
      <c r="E148" s="22">
        <v>377367.4</v>
      </c>
      <c r="F148" s="22">
        <f t="shared" si="2"/>
        <v>806629.9999999999</v>
      </c>
    </row>
    <row r="149" spans="1:6" ht="25.5">
      <c r="A149" s="21" t="s">
        <v>393</v>
      </c>
      <c r="B149" s="21" t="s">
        <v>394</v>
      </c>
      <c r="C149" s="21" t="s">
        <v>193</v>
      </c>
      <c r="D149" s="22">
        <v>1173997.4</v>
      </c>
      <c r="E149" s="22">
        <v>377367.4</v>
      </c>
      <c r="F149" s="22">
        <f t="shared" si="2"/>
        <v>796629.9999999999</v>
      </c>
    </row>
    <row r="150" spans="1:6" ht="89.25">
      <c r="A150" s="21" t="s">
        <v>395</v>
      </c>
      <c r="B150" s="21" t="s">
        <v>396</v>
      </c>
      <c r="C150" s="21" t="s">
        <v>193</v>
      </c>
      <c r="D150" s="22">
        <v>20000</v>
      </c>
      <c r="E150" s="22">
        <v>0</v>
      </c>
      <c r="F150" s="22">
        <f t="shared" si="2"/>
        <v>20000</v>
      </c>
    </row>
    <row r="151" spans="1:6" ht="38.25">
      <c r="A151" s="21" t="s">
        <v>224</v>
      </c>
      <c r="B151" s="21" t="s">
        <v>397</v>
      </c>
      <c r="C151" s="21" t="s">
        <v>193</v>
      </c>
      <c r="D151" s="22">
        <v>20000</v>
      </c>
      <c r="E151" s="22">
        <v>0</v>
      </c>
      <c r="F151" s="22">
        <f t="shared" si="2"/>
        <v>20000</v>
      </c>
    </row>
    <row r="152" spans="1:6" ht="12.75">
      <c r="A152" s="21" t="s">
        <v>204</v>
      </c>
      <c r="B152" s="21" t="s">
        <v>398</v>
      </c>
      <c r="C152" s="21" t="s">
        <v>193</v>
      </c>
      <c r="D152" s="22">
        <v>20000</v>
      </c>
      <c r="E152" s="22">
        <v>0</v>
      </c>
      <c r="F152" s="22">
        <f t="shared" si="2"/>
        <v>20000</v>
      </c>
    </row>
    <row r="153" spans="1:6" ht="12.75">
      <c r="A153" s="21" t="s">
        <v>227</v>
      </c>
      <c r="B153" s="21" t="s">
        <v>399</v>
      </c>
      <c r="C153" s="21" t="s">
        <v>193</v>
      </c>
      <c r="D153" s="22">
        <v>20000</v>
      </c>
      <c r="E153" s="22">
        <v>0</v>
      </c>
      <c r="F153" s="22">
        <f t="shared" si="2"/>
        <v>20000</v>
      </c>
    </row>
    <row r="154" spans="1:6" ht="12.75">
      <c r="A154" s="21" t="s">
        <v>262</v>
      </c>
      <c r="B154" s="21" t="s">
        <v>400</v>
      </c>
      <c r="C154" s="21" t="s">
        <v>193</v>
      </c>
      <c r="D154" s="22">
        <v>20000</v>
      </c>
      <c r="E154" s="22">
        <v>0</v>
      </c>
      <c r="F154" s="22">
        <f t="shared" si="2"/>
        <v>20000</v>
      </c>
    </row>
    <row r="155" spans="1:6" ht="89.25">
      <c r="A155" s="21" t="s">
        <v>401</v>
      </c>
      <c r="B155" s="21" t="s">
        <v>402</v>
      </c>
      <c r="C155" s="21" t="s">
        <v>193</v>
      </c>
      <c r="D155" s="22">
        <v>669497.4</v>
      </c>
      <c r="E155" s="22">
        <v>377367.4</v>
      </c>
      <c r="F155" s="22">
        <f t="shared" si="2"/>
        <v>292130</v>
      </c>
    </row>
    <row r="156" spans="1:6" ht="38.25">
      <c r="A156" s="21" t="s">
        <v>224</v>
      </c>
      <c r="B156" s="21" t="s">
        <v>403</v>
      </c>
      <c r="C156" s="21" t="s">
        <v>193</v>
      </c>
      <c r="D156" s="22">
        <v>669497.4</v>
      </c>
      <c r="E156" s="22">
        <v>377367.4</v>
      </c>
      <c r="F156" s="22">
        <f t="shared" si="2"/>
        <v>292130</v>
      </c>
    </row>
    <row r="157" spans="1:6" ht="12.75">
      <c r="A157" s="21" t="s">
        <v>204</v>
      </c>
      <c r="B157" s="21" t="s">
        <v>404</v>
      </c>
      <c r="C157" s="21" t="s">
        <v>193</v>
      </c>
      <c r="D157" s="22">
        <v>669497.4</v>
      </c>
      <c r="E157" s="22">
        <v>377367.4</v>
      </c>
      <c r="F157" s="22">
        <f t="shared" si="2"/>
        <v>292130</v>
      </c>
    </row>
    <row r="158" spans="1:6" ht="12.75">
      <c r="A158" s="21" t="s">
        <v>227</v>
      </c>
      <c r="B158" s="21" t="s">
        <v>405</v>
      </c>
      <c r="C158" s="21" t="s">
        <v>193</v>
      </c>
      <c r="D158" s="22">
        <v>627367.4</v>
      </c>
      <c r="E158" s="22">
        <v>377367.4</v>
      </c>
      <c r="F158" s="22">
        <f t="shared" si="2"/>
        <v>250000</v>
      </c>
    </row>
    <row r="159" spans="1:6" ht="12.75">
      <c r="A159" s="21" t="s">
        <v>262</v>
      </c>
      <c r="B159" s="21" t="s">
        <v>406</v>
      </c>
      <c r="C159" s="21" t="s">
        <v>193</v>
      </c>
      <c r="D159" s="22">
        <v>42130</v>
      </c>
      <c r="E159" s="22">
        <v>0</v>
      </c>
      <c r="F159" s="22">
        <f t="shared" si="2"/>
        <v>42130</v>
      </c>
    </row>
    <row r="160" spans="1:6" ht="12.75">
      <c r="A160" s="21" t="s">
        <v>229</v>
      </c>
      <c r="B160" s="21" t="s">
        <v>524</v>
      </c>
      <c r="C160" s="21" t="s">
        <v>193</v>
      </c>
      <c r="D160" s="22">
        <v>627367.4</v>
      </c>
      <c r="E160" s="22">
        <v>377367.4</v>
      </c>
      <c r="F160" s="22">
        <f t="shared" si="2"/>
        <v>250000</v>
      </c>
    </row>
    <row r="161" spans="1:6" ht="89.25">
      <c r="A161" s="21" t="s">
        <v>407</v>
      </c>
      <c r="B161" s="21" t="s">
        <v>408</v>
      </c>
      <c r="C161" s="21" t="s">
        <v>193</v>
      </c>
      <c r="D161" s="22">
        <v>484500</v>
      </c>
      <c r="E161" s="22">
        <v>0</v>
      </c>
      <c r="F161" s="22">
        <f t="shared" si="2"/>
        <v>484500</v>
      </c>
    </row>
    <row r="162" spans="1:6" ht="38.25">
      <c r="A162" s="21" t="s">
        <v>224</v>
      </c>
      <c r="B162" s="21" t="s">
        <v>409</v>
      </c>
      <c r="C162" s="21" t="s">
        <v>193</v>
      </c>
      <c r="D162" s="22">
        <v>484500</v>
      </c>
      <c r="E162" s="22">
        <v>0</v>
      </c>
      <c r="F162" s="22">
        <f t="shared" si="2"/>
        <v>484500</v>
      </c>
    </row>
    <row r="163" spans="1:6" ht="12.75">
      <c r="A163" s="21" t="s">
        <v>204</v>
      </c>
      <c r="B163" s="21" t="s">
        <v>410</v>
      </c>
      <c r="C163" s="21" t="s">
        <v>193</v>
      </c>
      <c r="D163" s="22">
        <v>484500</v>
      </c>
      <c r="E163" s="22">
        <v>0</v>
      </c>
      <c r="F163" s="22">
        <f t="shared" si="2"/>
        <v>484500</v>
      </c>
    </row>
    <row r="164" spans="1:6" ht="12.75">
      <c r="A164" s="21" t="s">
        <v>227</v>
      </c>
      <c r="B164" s="21" t="s">
        <v>411</v>
      </c>
      <c r="C164" s="21" t="s">
        <v>193</v>
      </c>
      <c r="D164" s="22">
        <v>484500</v>
      </c>
      <c r="E164" s="22">
        <v>0</v>
      </c>
      <c r="F164" s="22">
        <f t="shared" si="2"/>
        <v>484500</v>
      </c>
    </row>
    <row r="165" spans="1:6" ht="12.75">
      <c r="A165" s="21" t="s">
        <v>262</v>
      </c>
      <c r="B165" s="21" t="s">
        <v>412</v>
      </c>
      <c r="C165" s="21" t="s">
        <v>193</v>
      </c>
      <c r="D165" s="22">
        <v>484500</v>
      </c>
      <c r="E165" s="22">
        <v>0</v>
      </c>
      <c r="F165" s="22">
        <f t="shared" si="2"/>
        <v>484500</v>
      </c>
    </row>
    <row r="166" spans="1:6" ht="25.5">
      <c r="A166" s="21" t="s">
        <v>413</v>
      </c>
      <c r="B166" s="21" t="s">
        <v>414</v>
      </c>
      <c r="C166" s="21" t="s">
        <v>193</v>
      </c>
      <c r="D166" s="22">
        <v>10000</v>
      </c>
      <c r="E166" s="22">
        <v>0</v>
      </c>
      <c r="F166" s="22">
        <f t="shared" si="2"/>
        <v>10000</v>
      </c>
    </row>
    <row r="167" spans="1:6" ht="76.5">
      <c r="A167" s="21" t="s">
        <v>415</v>
      </c>
      <c r="B167" s="21" t="s">
        <v>416</v>
      </c>
      <c r="C167" s="21" t="s">
        <v>193</v>
      </c>
      <c r="D167" s="22">
        <v>10000</v>
      </c>
      <c r="E167" s="22">
        <v>0</v>
      </c>
      <c r="F167" s="22">
        <f t="shared" si="2"/>
        <v>10000</v>
      </c>
    </row>
    <row r="168" spans="1:6" ht="38.25">
      <c r="A168" s="21" t="s">
        <v>224</v>
      </c>
      <c r="B168" s="21" t="s">
        <v>417</v>
      </c>
      <c r="C168" s="21" t="s">
        <v>193</v>
      </c>
      <c r="D168" s="22">
        <v>10000</v>
      </c>
      <c r="E168" s="22">
        <v>0</v>
      </c>
      <c r="F168" s="22">
        <f t="shared" si="2"/>
        <v>10000</v>
      </c>
    </row>
    <row r="169" spans="1:6" ht="12.75">
      <c r="A169" s="21" t="s">
        <v>265</v>
      </c>
      <c r="B169" s="21" t="s">
        <v>418</v>
      </c>
      <c r="C169" s="21" t="s">
        <v>193</v>
      </c>
      <c r="D169" s="22">
        <v>10000</v>
      </c>
      <c r="E169" s="22">
        <v>0</v>
      </c>
      <c r="F169" s="22">
        <f t="shared" si="2"/>
        <v>10000</v>
      </c>
    </row>
    <row r="170" spans="1:6" ht="12.75">
      <c r="A170" s="21" t="s">
        <v>269</v>
      </c>
      <c r="B170" s="21" t="s">
        <v>419</v>
      </c>
      <c r="C170" s="21" t="s">
        <v>193</v>
      </c>
      <c r="D170" s="22">
        <v>10000</v>
      </c>
      <c r="E170" s="22">
        <v>0</v>
      </c>
      <c r="F170" s="22">
        <f t="shared" si="2"/>
        <v>10000</v>
      </c>
    </row>
    <row r="171" spans="1:6" ht="25.5">
      <c r="A171" s="21" t="s">
        <v>420</v>
      </c>
      <c r="B171" s="21" t="s">
        <v>421</v>
      </c>
      <c r="C171" s="21" t="s">
        <v>193</v>
      </c>
      <c r="D171" s="22">
        <v>71006</v>
      </c>
      <c r="E171" s="22">
        <v>61006</v>
      </c>
      <c r="F171" s="22">
        <f t="shared" si="2"/>
        <v>10000</v>
      </c>
    </row>
    <row r="172" spans="1:6" ht="12.75">
      <c r="A172" s="21" t="s">
        <v>282</v>
      </c>
      <c r="B172" s="21" t="s">
        <v>422</v>
      </c>
      <c r="C172" s="21" t="s">
        <v>193</v>
      </c>
      <c r="D172" s="22">
        <v>71006</v>
      </c>
      <c r="E172" s="22">
        <v>61006</v>
      </c>
      <c r="F172" s="22">
        <f t="shared" si="2"/>
        <v>10000</v>
      </c>
    </row>
    <row r="173" spans="1:6" ht="89.25">
      <c r="A173" s="21" t="s">
        <v>327</v>
      </c>
      <c r="B173" s="21" t="s">
        <v>423</v>
      </c>
      <c r="C173" s="21" t="s">
        <v>193</v>
      </c>
      <c r="D173" s="22">
        <v>71006</v>
      </c>
      <c r="E173" s="22">
        <v>61006</v>
      </c>
      <c r="F173" s="22">
        <f t="shared" si="2"/>
        <v>10000</v>
      </c>
    </row>
    <row r="174" spans="1:6" ht="38.25">
      <c r="A174" s="21" t="s">
        <v>224</v>
      </c>
      <c r="B174" s="21" t="s">
        <v>424</v>
      </c>
      <c r="C174" s="21" t="s">
        <v>193</v>
      </c>
      <c r="D174" s="22">
        <v>71006</v>
      </c>
      <c r="E174" s="22">
        <v>61006</v>
      </c>
      <c r="F174" s="22">
        <f t="shared" si="2"/>
        <v>10000</v>
      </c>
    </row>
    <row r="175" spans="1:6" ht="12.75">
      <c r="A175" s="21" t="s">
        <v>204</v>
      </c>
      <c r="B175" s="21" t="s">
        <v>425</v>
      </c>
      <c r="C175" s="21" t="s">
        <v>193</v>
      </c>
      <c r="D175" s="22">
        <v>71006</v>
      </c>
      <c r="E175" s="22">
        <v>61006</v>
      </c>
      <c r="F175" s="22">
        <f t="shared" si="2"/>
        <v>10000</v>
      </c>
    </row>
    <row r="176" spans="1:6" ht="12.75">
      <c r="A176" s="21" t="s">
        <v>227</v>
      </c>
      <c r="B176" s="21" t="s">
        <v>426</v>
      </c>
      <c r="C176" s="21" t="s">
        <v>193</v>
      </c>
      <c r="D176" s="22">
        <v>71006</v>
      </c>
      <c r="E176" s="22">
        <v>61006</v>
      </c>
      <c r="F176" s="22">
        <f t="shared" si="2"/>
        <v>10000</v>
      </c>
    </row>
    <row r="177" spans="1:6" ht="12.75">
      <c r="A177" s="21" t="s">
        <v>229</v>
      </c>
      <c r="B177" s="21" t="s">
        <v>427</v>
      </c>
      <c r="C177" s="21" t="s">
        <v>193</v>
      </c>
      <c r="D177" s="22">
        <v>71006</v>
      </c>
      <c r="E177" s="22">
        <v>61006</v>
      </c>
      <c r="F177" s="22">
        <f t="shared" si="2"/>
        <v>10000</v>
      </c>
    </row>
    <row r="178" spans="1:6" ht="12.75">
      <c r="A178" s="21" t="s">
        <v>428</v>
      </c>
      <c r="B178" s="21" t="s">
        <v>429</v>
      </c>
      <c r="C178" s="21" t="s">
        <v>193</v>
      </c>
      <c r="D178" s="22">
        <v>2433836.44</v>
      </c>
      <c r="E178" s="22">
        <v>1297962.51</v>
      </c>
      <c r="F178" s="22">
        <f t="shared" si="2"/>
        <v>1135873.93</v>
      </c>
    </row>
    <row r="179" spans="1:6" ht="12.75">
      <c r="A179" s="21" t="s">
        <v>430</v>
      </c>
      <c r="B179" s="21" t="s">
        <v>431</v>
      </c>
      <c r="C179" s="21" t="s">
        <v>193</v>
      </c>
      <c r="D179" s="22">
        <v>1024400</v>
      </c>
      <c r="E179" s="22">
        <v>333877</v>
      </c>
      <c r="F179" s="22">
        <f t="shared" si="2"/>
        <v>690523</v>
      </c>
    </row>
    <row r="180" spans="1:6" ht="25.5">
      <c r="A180" s="21" t="s">
        <v>432</v>
      </c>
      <c r="B180" s="21" t="s">
        <v>433</v>
      </c>
      <c r="C180" s="21" t="s">
        <v>193</v>
      </c>
      <c r="D180" s="22">
        <v>717300</v>
      </c>
      <c r="E180" s="22">
        <v>26846</v>
      </c>
      <c r="F180" s="22">
        <f t="shared" si="2"/>
        <v>690454</v>
      </c>
    </row>
    <row r="181" spans="1:6" ht="102">
      <c r="A181" s="21" t="s">
        <v>434</v>
      </c>
      <c r="B181" s="21" t="s">
        <v>435</v>
      </c>
      <c r="C181" s="21" t="s">
        <v>193</v>
      </c>
      <c r="D181" s="22">
        <v>20000</v>
      </c>
      <c r="E181" s="22">
        <v>0</v>
      </c>
      <c r="F181" s="22">
        <f t="shared" si="2"/>
        <v>20000</v>
      </c>
    </row>
    <row r="182" spans="1:6" ht="38.25">
      <c r="A182" s="21" t="s">
        <v>224</v>
      </c>
      <c r="B182" s="21" t="s">
        <v>436</v>
      </c>
      <c r="C182" s="21" t="s">
        <v>193</v>
      </c>
      <c r="D182" s="22">
        <v>20000</v>
      </c>
      <c r="E182" s="22">
        <v>0</v>
      </c>
      <c r="F182" s="22">
        <f t="shared" si="2"/>
        <v>20000</v>
      </c>
    </row>
    <row r="183" spans="1:6" ht="12.75">
      <c r="A183" s="21" t="s">
        <v>204</v>
      </c>
      <c r="B183" s="21" t="s">
        <v>437</v>
      </c>
      <c r="C183" s="21" t="s">
        <v>193</v>
      </c>
      <c r="D183" s="22">
        <v>20000</v>
      </c>
      <c r="E183" s="22">
        <v>0</v>
      </c>
      <c r="F183" s="22">
        <f t="shared" si="2"/>
        <v>20000</v>
      </c>
    </row>
    <row r="184" spans="1:6" ht="12.75">
      <c r="A184" s="21" t="s">
        <v>227</v>
      </c>
      <c r="B184" s="21" t="s">
        <v>438</v>
      </c>
      <c r="C184" s="21" t="s">
        <v>193</v>
      </c>
      <c r="D184" s="22">
        <v>20000</v>
      </c>
      <c r="E184" s="22">
        <v>0</v>
      </c>
      <c r="F184" s="22">
        <f t="shared" si="2"/>
        <v>20000</v>
      </c>
    </row>
    <row r="185" spans="1:6" ht="12.75">
      <c r="A185" s="21" t="s">
        <v>262</v>
      </c>
      <c r="B185" s="21" t="s">
        <v>439</v>
      </c>
      <c r="C185" s="21" t="s">
        <v>193</v>
      </c>
      <c r="D185" s="22">
        <v>20000</v>
      </c>
      <c r="E185" s="22">
        <v>0</v>
      </c>
      <c r="F185" s="22">
        <f t="shared" si="2"/>
        <v>20000</v>
      </c>
    </row>
    <row r="186" spans="1:6" ht="12.75">
      <c r="A186" s="21" t="s">
        <v>229</v>
      </c>
      <c r="B186" s="21" t="s">
        <v>525</v>
      </c>
      <c r="C186" s="21" t="s">
        <v>193</v>
      </c>
      <c r="D186" s="22">
        <v>0</v>
      </c>
      <c r="E186" s="22">
        <v>0</v>
      </c>
      <c r="F186" s="22">
        <f t="shared" si="2"/>
        <v>0</v>
      </c>
    </row>
    <row r="187" spans="1:6" ht="89.25">
      <c r="A187" s="21" t="s">
        <v>440</v>
      </c>
      <c r="B187" s="21" t="s">
        <v>441</v>
      </c>
      <c r="C187" s="21" t="s">
        <v>193</v>
      </c>
      <c r="D187" s="22">
        <v>55800</v>
      </c>
      <c r="E187" s="22">
        <v>21486</v>
      </c>
      <c r="F187" s="22">
        <f t="shared" si="2"/>
        <v>34314</v>
      </c>
    </row>
    <row r="188" spans="1:6" ht="51">
      <c r="A188" s="21" t="s">
        <v>442</v>
      </c>
      <c r="B188" s="21" t="s">
        <v>443</v>
      </c>
      <c r="C188" s="21" t="s">
        <v>193</v>
      </c>
      <c r="D188" s="22">
        <v>55800</v>
      </c>
      <c r="E188" s="22">
        <v>21486</v>
      </c>
      <c r="F188" s="22">
        <f t="shared" si="2"/>
        <v>34314</v>
      </c>
    </row>
    <row r="189" spans="1:6" ht="12.75">
      <c r="A189" s="21" t="s">
        <v>204</v>
      </c>
      <c r="B189" s="21" t="s">
        <v>444</v>
      </c>
      <c r="C189" s="21" t="s">
        <v>193</v>
      </c>
      <c r="D189" s="22">
        <v>55800</v>
      </c>
      <c r="E189" s="22">
        <v>21486</v>
      </c>
      <c r="F189" s="22">
        <f t="shared" si="2"/>
        <v>34314</v>
      </c>
    </row>
    <row r="190" spans="1:6" ht="12.75">
      <c r="A190" s="21" t="s">
        <v>323</v>
      </c>
      <c r="B190" s="21" t="s">
        <v>445</v>
      </c>
      <c r="C190" s="21" t="s">
        <v>193</v>
      </c>
      <c r="D190" s="22">
        <v>55800</v>
      </c>
      <c r="E190" s="22">
        <v>21486</v>
      </c>
      <c r="F190" s="22">
        <f t="shared" si="2"/>
        <v>34314</v>
      </c>
    </row>
    <row r="191" spans="1:6" ht="38.25">
      <c r="A191" s="21" t="s">
        <v>446</v>
      </c>
      <c r="B191" s="21" t="s">
        <v>447</v>
      </c>
      <c r="C191" s="21" t="s">
        <v>193</v>
      </c>
      <c r="D191" s="22">
        <v>55800</v>
      </c>
      <c r="E191" s="22">
        <v>21486</v>
      </c>
      <c r="F191" s="22">
        <f t="shared" si="2"/>
        <v>34314</v>
      </c>
    </row>
    <row r="192" spans="1:6" ht="89.25">
      <c r="A192" s="21" t="s">
        <v>448</v>
      </c>
      <c r="B192" s="21" t="s">
        <v>449</v>
      </c>
      <c r="C192" s="21" t="s">
        <v>193</v>
      </c>
      <c r="D192" s="22">
        <v>641500</v>
      </c>
      <c r="E192" s="22">
        <v>5360</v>
      </c>
      <c r="F192" s="22">
        <f t="shared" si="2"/>
        <v>636140</v>
      </c>
    </row>
    <row r="193" spans="1:6" ht="51">
      <c r="A193" s="21" t="s">
        <v>442</v>
      </c>
      <c r="B193" s="21" t="s">
        <v>450</v>
      </c>
      <c r="C193" s="21" t="s">
        <v>193</v>
      </c>
      <c r="D193" s="22">
        <v>641500</v>
      </c>
      <c r="E193" s="22">
        <v>5360</v>
      </c>
      <c r="F193" s="22">
        <f t="shared" si="2"/>
        <v>636140</v>
      </c>
    </row>
    <row r="194" spans="1:6" ht="12.75">
      <c r="A194" s="21" t="s">
        <v>204</v>
      </c>
      <c r="B194" s="21" t="s">
        <v>451</v>
      </c>
      <c r="C194" s="21" t="s">
        <v>193</v>
      </c>
      <c r="D194" s="22">
        <v>641500</v>
      </c>
      <c r="E194" s="22">
        <v>5360</v>
      </c>
      <c r="F194" s="22">
        <f t="shared" si="2"/>
        <v>636140</v>
      </c>
    </row>
    <row r="195" spans="1:6" ht="12.75">
      <c r="A195" s="21" t="s">
        <v>323</v>
      </c>
      <c r="B195" s="21" t="s">
        <v>452</v>
      </c>
      <c r="C195" s="21" t="s">
        <v>193</v>
      </c>
      <c r="D195" s="22">
        <v>641500</v>
      </c>
      <c r="E195" s="22">
        <v>5360</v>
      </c>
      <c r="F195" s="22">
        <f t="shared" si="2"/>
        <v>636140</v>
      </c>
    </row>
    <row r="196" spans="1:6" ht="38.25">
      <c r="A196" s="21" t="s">
        <v>446</v>
      </c>
      <c r="B196" s="21" t="s">
        <v>453</v>
      </c>
      <c r="C196" s="21" t="s">
        <v>193</v>
      </c>
      <c r="D196" s="22">
        <v>641500</v>
      </c>
      <c r="E196" s="22">
        <v>5360</v>
      </c>
      <c r="F196" s="22">
        <f t="shared" si="2"/>
        <v>636140</v>
      </c>
    </row>
    <row r="197" spans="1:6" ht="12.75">
      <c r="A197" s="21" t="s">
        <v>282</v>
      </c>
      <c r="B197" s="21" t="s">
        <v>526</v>
      </c>
      <c r="C197" s="21" t="s">
        <v>193</v>
      </c>
      <c r="D197" s="22">
        <v>307100</v>
      </c>
      <c r="E197" s="22">
        <v>307031</v>
      </c>
      <c r="F197" s="22">
        <f aca="true" t="shared" si="3" ref="F197:F260">D197-E197</f>
        <v>69</v>
      </c>
    </row>
    <row r="198" spans="1:6" ht="51">
      <c r="A198" s="21" t="s">
        <v>527</v>
      </c>
      <c r="B198" s="21" t="s">
        <v>528</v>
      </c>
      <c r="C198" s="21" t="s">
        <v>193</v>
      </c>
      <c r="D198" s="22">
        <v>307100</v>
      </c>
      <c r="E198" s="22">
        <v>307031</v>
      </c>
      <c r="F198" s="22">
        <f t="shared" si="3"/>
        <v>69</v>
      </c>
    </row>
    <row r="199" spans="1:6" ht="51">
      <c r="A199" s="21" t="s">
        <v>442</v>
      </c>
      <c r="B199" s="21" t="s">
        <v>529</v>
      </c>
      <c r="C199" s="21" t="s">
        <v>193</v>
      </c>
      <c r="D199" s="22">
        <v>307100</v>
      </c>
      <c r="E199" s="22">
        <v>307031</v>
      </c>
      <c r="F199" s="22">
        <f t="shared" si="3"/>
        <v>69</v>
      </c>
    </row>
    <row r="200" spans="1:6" ht="12.75">
      <c r="A200" s="21" t="s">
        <v>204</v>
      </c>
      <c r="B200" s="21" t="s">
        <v>530</v>
      </c>
      <c r="C200" s="21" t="s">
        <v>193</v>
      </c>
      <c r="D200" s="22">
        <v>307100</v>
      </c>
      <c r="E200" s="22">
        <v>307031</v>
      </c>
      <c r="F200" s="22">
        <f t="shared" si="3"/>
        <v>69</v>
      </c>
    </row>
    <row r="201" spans="1:6" ht="12.75">
      <c r="A201" s="21" t="s">
        <v>323</v>
      </c>
      <c r="B201" s="21" t="s">
        <v>531</v>
      </c>
      <c r="C201" s="21" t="s">
        <v>193</v>
      </c>
      <c r="D201" s="22">
        <v>307100</v>
      </c>
      <c r="E201" s="22">
        <v>307031</v>
      </c>
      <c r="F201" s="22">
        <f t="shared" si="3"/>
        <v>69</v>
      </c>
    </row>
    <row r="202" spans="1:6" ht="38.25">
      <c r="A202" s="21" t="s">
        <v>446</v>
      </c>
      <c r="B202" s="21" t="s">
        <v>532</v>
      </c>
      <c r="C202" s="21" t="s">
        <v>193</v>
      </c>
      <c r="D202" s="22">
        <v>307100</v>
      </c>
      <c r="E202" s="22">
        <v>307031</v>
      </c>
      <c r="F202" s="22">
        <f t="shared" si="3"/>
        <v>69</v>
      </c>
    </row>
    <row r="203" spans="1:6" ht="12.75">
      <c r="A203" s="21" t="s">
        <v>454</v>
      </c>
      <c r="B203" s="21" t="s">
        <v>455</v>
      </c>
      <c r="C203" s="21" t="s">
        <v>193</v>
      </c>
      <c r="D203" s="22">
        <v>1409436.44</v>
      </c>
      <c r="E203" s="22">
        <v>964085.51</v>
      </c>
      <c r="F203" s="22">
        <f t="shared" si="3"/>
        <v>445350.92999999993</v>
      </c>
    </row>
    <row r="204" spans="1:6" ht="25.5">
      <c r="A204" s="21" t="s">
        <v>456</v>
      </c>
      <c r="B204" s="21" t="s">
        <v>457</v>
      </c>
      <c r="C204" s="21" t="s">
        <v>193</v>
      </c>
      <c r="D204" s="22">
        <v>1409436.44</v>
      </c>
      <c r="E204" s="22">
        <v>964085.51</v>
      </c>
      <c r="F204" s="22">
        <f t="shared" si="3"/>
        <v>445350.92999999993</v>
      </c>
    </row>
    <row r="205" spans="1:6" ht="89.25">
      <c r="A205" s="21" t="s">
        <v>458</v>
      </c>
      <c r="B205" s="21" t="s">
        <v>459</v>
      </c>
      <c r="C205" s="21" t="s">
        <v>193</v>
      </c>
      <c r="D205" s="22">
        <v>859660.44</v>
      </c>
      <c r="E205" s="22">
        <v>423730.69</v>
      </c>
      <c r="F205" s="22">
        <f t="shared" si="3"/>
        <v>435929.74999999994</v>
      </c>
    </row>
    <row r="206" spans="1:6" ht="38.25">
      <c r="A206" s="21" t="s">
        <v>224</v>
      </c>
      <c r="B206" s="21" t="s">
        <v>460</v>
      </c>
      <c r="C206" s="21" t="s">
        <v>193</v>
      </c>
      <c r="D206" s="22">
        <v>859660.44</v>
      </c>
      <c r="E206" s="22">
        <v>423730.69</v>
      </c>
      <c r="F206" s="22">
        <f t="shared" si="3"/>
        <v>435929.74999999994</v>
      </c>
    </row>
    <row r="207" spans="1:6" ht="12.75">
      <c r="A207" s="21" t="s">
        <v>204</v>
      </c>
      <c r="B207" s="21" t="s">
        <v>461</v>
      </c>
      <c r="C207" s="21" t="s">
        <v>193</v>
      </c>
      <c r="D207" s="22">
        <v>859660.44</v>
      </c>
      <c r="E207" s="22">
        <v>423730.69</v>
      </c>
      <c r="F207" s="22">
        <f t="shared" si="3"/>
        <v>435929.74999999994</v>
      </c>
    </row>
    <row r="208" spans="1:6" ht="12.75">
      <c r="A208" s="21" t="s">
        <v>227</v>
      </c>
      <c r="B208" s="21" t="s">
        <v>462</v>
      </c>
      <c r="C208" s="21" t="s">
        <v>193</v>
      </c>
      <c r="D208" s="22">
        <v>859660.44</v>
      </c>
      <c r="E208" s="22">
        <v>423730.69</v>
      </c>
      <c r="F208" s="22">
        <f t="shared" si="3"/>
        <v>435929.74999999994</v>
      </c>
    </row>
    <row r="209" spans="1:6" ht="12.75">
      <c r="A209" s="21" t="s">
        <v>260</v>
      </c>
      <c r="B209" s="21" t="s">
        <v>463</v>
      </c>
      <c r="C209" s="21" t="s">
        <v>193</v>
      </c>
      <c r="D209" s="22">
        <v>823515.44</v>
      </c>
      <c r="E209" s="22">
        <v>423730.69</v>
      </c>
      <c r="F209" s="22">
        <f t="shared" si="3"/>
        <v>399784.74999999994</v>
      </c>
    </row>
    <row r="210" spans="1:6" ht="12.75">
      <c r="A210" s="21" t="s">
        <v>262</v>
      </c>
      <c r="B210" s="21" t="s">
        <v>464</v>
      </c>
      <c r="C210" s="21" t="s">
        <v>193</v>
      </c>
      <c r="D210" s="22">
        <v>36145</v>
      </c>
      <c r="E210" s="22">
        <v>0</v>
      </c>
      <c r="F210" s="22">
        <f t="shared" si="3"/>
        <v>36145</v>
      </c>
    </row>
    <row r="211" spans="1:6" ht="12.75">
      <c r="A211" s="21" t="s">
        <v>229</v>
      </c>
      <c r="B211" s="21" t="s">
        <v>465</v>
      </c>
      <c r="C211" s="21" t="s">
        <v>193</v>
      </c>
      <c r="D211" s="22">
        <v>0</v>
      </c>
      <c r="E211" s="22">
        <v>0</v>
      </c>
      <c r="F211" s="22">
        <f t="shared" si="3"/>
        <v>0</v>
      </c>
    </row>
    <row r="212" spans="1:6" ht="89.25">
      <c r="A212" s="21" t="s">
        <v>466</v>
      </c>
      <c r="B212" s="21" t="s">
        <v>467</v>
      </c>
      <c r="C212" s="21" t="s">
        <v>193</v>
      </c>
      <c r="D212" s="22">
        <v>549776</v>
      </c>
      <c r="E212" s="22">
        <v>540354.82</v>
      </c>
      <c r="F212" s="22">
        <f t="shared" si="3"/>
        <v>9421.180000000051</v>
      </c>
    </row>
    <row r="213" spans="1:6" ht="38.25">
      <c r="A213" s="21" t="s">
        <v>224</v>
      </c>
      <c r="B213" s="21" t="s">
        <v>468</v>
      </c>
      <c r="C213" s="21" t="s">
        <v>193</v>
      </c>
      <c r="D213" s="22">
        <v>549776</v>
      </c>
      <c r="E213" s="22">
        <v>540354.82</v>
      </c>
      <c r="F213" s="22">
        <f t="shared" si="3"/>
        <v>9421.180000000051</v>
      </c>
    </row>
    <row r="214" spans="1:6" ht="12.75">
      <c r="A214" s="21" t="s">
        <v>204</v>
      </c>
      <c r="B214" s="21" t="s">
        <v>469</v>
      </c>
      <c r="C214" s="21" t="s">
        <v>193</v>
      </c>
      <c r="D214" s="22">
        <v>324785</v>
      </c>
      <c r="E214" s="22">
        <v>316066.82</v>
      </c>
      <c r="F214" s="22">
        <f t="shared" si="3"/>
        <v>8718.179999999993</v>
      </c>
    </row>
    <row r="215" spans="1:6" ht="12.75">
      <c r="A215" s="21" t="s">
        <v>227</v>
      </c>
      <c r="B215" s="21" t="s">
        <v>470</v>
      </c>
      <c r="C215" s="21" t="s">
        <v>193</v>
      </c>
      <c r="D215" s="22">
        <v>324785</v>
      </c>
      <c r="E215" s="22">
        <v>316066.82</v>
      </c>
      <c r="F215" s="22">
        <f t="shared" si="3"/>
        <v>8718.179999999993</v>
      </c>
    </row>
    <row r="216" spans="1:6" ht="12.75">
      <c r="A216" s="21" t="s">
        <v>260</v>
      </c>
      <c r="B216" s="21" t="s">
        <v>471</v>
      </c>
      <c r="C216" s="21" t="s">
        <v>193</v>
      </c>
      <c r="D216" s="22">
        <v>0</v>
      </c>
      <c r="E216" s="22">
        <v>0</v>
      </c>
      <c r="F216" s="22">
        <f t="shared" si="3"/>
        <v>0</v>
      </c>
    </row>
    <row r="217" spans="1:6" ht="12.75">
      <c r="A217" s="21" t="s">
        <v>262</v>
      </c>
      <c r="B217" s="21" t="s">
        <v>472</v>
      </c>
      <c r="C217" s="21" t="s">
        <v>193</v>
      </c>
      <c r="D217" s="22">
        <v>194375</v>
      </c>
      <c r="E217" s="22">
        <v>185657.5</v>
      </c>
      <c r="F217" s="22">
        <f t="shared" si="3"/>
        <v>8717.5</v>
      </c>
    </row>
    <row r="218" spans="1:6" ht="12.75">
      <c r="A218" s="21" t="s">
        <v>229</v>
      </c>
      <c r="B218" s="21" t="s">
        <v>473</v>
      </c>
      <c r="C218" s="21" t="s">
        <v>193</v>
      </c>
      <c r="D218" s="22">
        <v>130410</v>
      </c>
      <c r="E218" s="22">
        <v>130409.32</v>
      </c>
      <c r="F218" s="22">
        <f t="shared" si="3"/>
        <v>0.6799999999930151</v>
      </c>
    </row>
    <row r="219" spans="1:6" ht="12.75">
      <c r="A219" s="21" t="s">
        <v>265</v>
      </c>
      <c r="B219" s="21" t="s">
        <v>533</v>
      </c>
      <c r="C219" s="21" t="s">
        <v>193</v>
      </c>
      <c r="D219" s="22">
        <v>224991</v>
      </c>
      <c r="E219" s="22">
        <v>224288</v>
      </c>
      <c r="F219" s="22">
        <f t="shared" si="3"/>
        <v>703</v>
      </c>
    </row>
    <row r="220" spans="1:6" ht="12.75">
      <c r="A220" s="21" t="s">
        <v>267</v>
      </c>
      <c r="B220" s="21" t="s">
        <v>534</v>
      </c>
      <c r="C220" s="21" t="s">
        <v>193</v>
      </c>
      <c r="D220" s="22">
        <v>179890</v>
      </c>
      <c r="E220" s="22">
        <v>179890</v>
      </c>
      <c r="F220" s="22">
        <f t="shared" si="3"/>
        <v>0</v>
      </c>
    </row>
    <row r="221" spans="1:6" ht="12.75">
      <c r="A221" s="21" t="s">
        <v>269</v>
      </c>
      <c r="B221" s="21" t="s">
        <v>546</v>
      </c>
      <c r="C221" s="21" t="s">
        <v>193</v>
      </c>
      <c r="D221" s="22">
        <v>45101</v>
      </c>
      <c r="E221" s="22">
        <v>44398</v>
      </c>
      <c r="F221" s="22">
        <f t="shared" si="3"/>
        <v>703</v>
      </c>
    </row>
    <row r="222" spans="1:6" ht="12.75">
      <c r="A222" s="21" t="s">
        <v>474</v>
      </c>
      <c r="B222" s="21" t="s">
        <v>475</v>
      </c>
      <c r="C222" s="21" t="s">
        <v>193</v>
      </c>
      <c r="D222" s="22">
        <v>5345660.6</v>
      </c>
      <c r="E222" s="22">
        <v>1942205</v>
      </c>
      <c r="F222" s="22">
        <f t="shared" si="3"/>
        <v>3403455.5999999996</v>
      </c>
    </row>
    <row r="223" spans="1:6" ht="12.75">
      <c r="A223" s="21" t="s">
        <v>476</v>
      </c>
      <c r="B223" s="21" t="s">
        <v>477</v>
      </c>
      <c r="C223" s="21" t="s">
        <v>193</v>
      </c>
      <c r="D223" s="22">
        <v>5345660.6</v>
      </c>
      <c r="E223" s="22">
        <v>1942205</v>
      </c>
      <c r="F223" s="22">
        <f t="shared" si="3"/>
        <v>3403455.5999999996</v>
      </c>
    </row>
    <row r="224" spans="1:6" ht="12.75">
      <c r="A224" s="21" t="s">
        <v>478</v>
      </c>
      <c r="B224" s="21" t="s">
        <v>479</v>
      </c>
      <c r="C224" s="21" t="s">
        <v>193</v>
      </c>
      <c r="D224" s="22">
        <v>5345660.6</v>
      </c>
      <c r="E224" s="22">
        <v>1942205</v>
      </c>
      <c r="F224" s="22">
        <f t="shared" si="3"/>
        <v>3403455.5999999996</v>
      </c>
    </row>
    <row r="225" spans="1:6" ht="63.75">
      <c r="A225" s="21" t="s">
        <v>320</v>
      </c>
      <c r="B225" s="21" t="s">
        <v>480</v>
      </c>
      <c r="C225" s="21" t="s">
        <v>193</v>
      </c>
      <c r="D225" s="22">
        <v>5345660.6</v>
      </c>
      <c r="E225" s="22">
        <v>1942205</v>
      </c>
      <c r="F225" s="22">
        <f t="shared" si="3"/>
        <v>3403455.5999999996</v>
      </c>
    </row>
    <row r="226" spans="1:6" ht="12.75">
      <c r="A226" s="21" t="s">
        <v>204</v>
      </c>
      <c r="B226" s="21" t="s">
        <v>481</v>
      </c>
      <c r="C226" s="21" t="s">
        <v>193</v>
      </c>
      <c r="D226" s="22">
        <v>5345660.6</v>
      </c>
      <c r="E226" s="22">
        <v>1942205</v>
      </c>
      <c r="F226" s="22">
        <f t="shared" si="3"/>
        <v>3403455.5999999996</v>
      </c>
    </row>
    <row r="227" spans="1:6" ht="12.75">
      <c r="A227" s="21" t="s">
        <v>323</v>
      </c>
      <c r="B227" s="21" t="s">
        <v>482</v>
      </c>
      <c r="C227" s="21" t="s">
        <v>193</v>
      </c>
      <c r="D227" s="22">
        <v>5345660.6</v>
      </c>
      <c r="E227" s="22">
        <v>1942205</v>
      </c>
      <c r="F227" s="22">
        <f t="shared" si="3"/>
        <v>3403455.5999999996</v>
      </c>
    </row>
    <row r="228" spans="1:6" ht="38.25">
      <c r="A228" s="21" t="s">
        <v>325</v>
      </c>
      <c r="B228" s="21" t="s">
        <v>483</v>
      </c>
      <c r="C228" s="21" t="s">
        <v>193</v>
      </c>
      <c r="D228" s="22">
        <v>5345660.6</v>
      </c>
      <c r="E228" s="22">
        <v>1942205</v>
      </c>
      <c r="F228" s="22">
        <f t="shared" si="3"/>
        <v>3403455.5999999996</v>
      </c>
    </row>
    <row r="229" spans="1:6" ht="12.75">
      <c r="A229" s="21" t="s">
        <v>484</v>
      </c>
      <c r="B229" s="21" t="s">
        <v>485</v>
      </c>
      <c r="C229" s="21" t="s">
        <v>193</v>
      </c>
      <c r="D229" s="22">
        <v>64550</v>
      </c>
      <c r="E229" s="22">
        <v>43422.9</v>
      </c>
      <c r="F229" s="22">
        <f t="shared" si="3"/>
        <v>21127.1</v>
      </c>
    </row>
    <row r="230" spans="1:6" ht="12.75">
      <c r="A230" s="21" t="s">
        <v>486</v>
      </c>
      <c r="B230" s="21" t="s">
        <v>487</v>
      </c>
      <c r="C230" s="21" t="s">
        <v>193</v>
      </c>
      <c r="D230" s="22">
        <v>40000</v>
      </c>
      <c r="E230" s="22">
        <v>18874.9</v>
      </c>
      <c r="F230" s="22">
        <f t="shared" si="3"/>
        <v>21125.1</v>
      </c>
    </row>
    <row r="231" spans="1:6" ht="12.75">
      <c r="A231" s="21" t="s">
        <v>282</v>
      </c>
      <c r="B231" s="21" t="s">
        <v>488</v>
      </c>
      <c r="C231" s="21" t="s">
        <v>193</v>
      </c>
      <c r="D231" s="22">
        <v>40000</v>
      </c>
      <c r="E231" s="22">
        <v>18874.9</v>
      </c>
      <c r="F231" s="22">
        <f t="shared" si="3"/>
        <v>21125.1</v>
      </c>
    </row>
    <row r="232" spans="1:6" ht="76.5">
      <c r="A232" s="21" t="s">
        <v>489</v>
      </c>
      <c r="B232" s="21" t="s">
        <v>490</v>
      </c>
      <c r="C232" s="21" t="s">
        <v>193</v>
      </c>
      <c r="D232" s="22">
        <v>40000</v>
      </c>
      <c r="E232" s="22">
        <v>18874.9</v>
      </c>
      <c r="F232" s="22">
        <f t="shared" si="3"/>
        <v>21125.1</v>
      </c>
    </row>
    <row r="233" spans="1:6" ht="12.75">
      <c r="A233" s="21" t="s">
        <v>491</v>
      </c>
      <c r="B233" s="21" t="s">
        <v>492</v>
      </c>
      <c r="C233" s="21" t="s">
        <v>193</v>
      </c>
      <c r="D233" s="22">
        <v>40000</v>
      </c>
      <c r="E233" s="22">
        <v>18874.9</v>
      </c>
      <c r="F233" s="22">
        <f t="shared" si="3"/>
        <v>21125.1</v>
      </c>
    </row>
    <row r="234" spans="1:6" ht="12.75">
      <c r="A234" s="21" t="s">
        <v>204</v>
      </c>
      <c r="B234" s="21" t="s">
        <v>493</v>
      </c>
      <c r="C234" s="21" t="s">
        <v>193</v>
      </c>
      <c r="D234" s="22">
        <v>40000</v>
      </c>
      <c r="E234" s="22">
        <v>18874.9</v>
      </c>
      <c r="F234" s="22">
        <f t="shared" si="3"/>
        <v>21125.1</v>
      </c>
    </row>
    <row r="235" spans="1:6" ht="12.75">
      <c r="A235" s="21" t="s">
        <v>494</v>
      </c>
      <c r="B235" s="21" t="s">
        <v>495</v>
      </c>
      <c r="C235" s="21" t="s">
        <v>193</v>
      </c>
      <c r="D235" s="22">
        <v>40000</v>
      </c>
      <c r="E235" s="22">
        <v>18874.9</v>
      </c>
      <c r="F235" s="22">
        <f t="shared" si="3"/>
        <v>21125.1</v>
      </c>
    </row>
    <row r="236" spans="1:6" ht="38.25">
      <c r="A236" s="21" t="s">
        <v>496</v>
      </c>
      <c r="B236" s="21" t="s">
        <v>497</v>
      </c>
      <c r="C236" s="21" t="s">
        <v>193</v>
      </c>
      <c r="D236" s="22">
        <v>40000</v>
      </c>
      <c r="E236" s="22">
        <v>18874.9</v>
      </c>
      <c r="F236" s="22">
        <f t="shared" si="3"/>
        <v>21125.1</v>
      </c>
    </row>
    <row r="237" spans="1:6" ht="12.75">
      <c r="A237" s="21" t="s">
        <v>498</v>
      </c>
      <c r="B237" s="21" t="s">
        <v>499</v>
      </c>
      <c r="C237" s="21" t="s">
        <v>193</v>
      </c>
      <c r="D237" s="22">
        <v>24550</v>
      </c>
      <c r="E237" s="22">
        <v>24548</v>
      </c>
      <c r="F237" s="22">
        <f t="shared" si="3"/>
        <v>2</v>
      </c>
    </row>
    <row r="238" spans="1:6" ht="25.5">
      <c r="A238" s="21" t="s">
        <v>291</v>
      </c>
      <c r="B238" s="21" t="s">
        <v>500</v>
      </c>
      <c r="C238" s="21" t="s">
        <v>193</v>
      </c>
      <c r="D238" s="22">
        <v>24550</v>
      </c>
      <c r="E238" s="22">
        <v>24548</v>
      </c>
      <c r="F238" s="22">
        <f t="shared" si="3"/>
        <v>2</v>
      </c>
    </row>
    <row r="239" spans="1:6" ht="76.5">
      <c r="A239" s="21" t="s">
        <v>293</v>
      </c>
      <c r="B239" s="21" t="s">
        <v>501</v>
      </c>
      <c r="C239" s="21" t="s">
        <v>193</v>
      </c>
      <c r="D239" s="22">
        <v>24550</v>
      </c>
      <c r="E239" s="22">
        <v>24548</v>
      </c>
      <c r="F239" s="22">
        <f t="shared" si="3"/>
        <v>2</v>
      </c>
    </row>
    <row r="240" spans="1:6" ht="12.75">
      <c r="A240" s="21" t="s">
        <v>295</v>
      </c>
      <c r="B240" s="21" t="s">
        <v>502</v>
      </c>
      <c r="C240" s="21" t="s">
        <v>193</v>
      </c>
      <c r="D240" s="22">
        <v>24550</v>
      </c>
      <c r="E240" s="22">
        <v>24548</v>
      </c>
      <c r="F240" s="22">
        <f t="shared" si="3"/>
        <v>2</v>
      </c>
    </row>
    <row r="241" spans="1:6" ht="12.75">
      <c r="A241" s="21" t="s">
        <v>204</v>
      </c>
      <c r="B241" s="21" t="s">
        <v>503</v>
      </c>
      <c r="C241" s="21" t="s">
        <v>193</v>
      </c>
      <c r="D241" s="22">
        <v>24550</v>
      </c>
      <c r="E241" s="22">
        <v>24548</v>
      </c>
      <c r="F241" s="22">
        <f t="shared" si="3"/>
        <v>2</v>
      </c>
    </row>
    <row r="242" spans="1:6" ht="12.75">
      <c r="A242" s="21" t="s">
        <v>494</v>
      </c>
      <c r="B242" s="21" t="s">
        <v>504</v>
      </c>
      <c r="C242" s="21" t="s">
        <v>193</v>
      </c>
      <c r="D242" s="22">
        <v>24550</v>
      </c>
      <c r="E242" s="22">
        <v>24548</v>
      </c>
      <c r="F242" s="22">
        <f t="shared" si="3"/>
        <v>2</v>
      </c>
    </row>
    <row r="243" spans="1:6" ht="12.75">
      <c r="A243" s="21" t="s">
        <v>505</v>
      </c>
      <c r="B243" s="21" t="s">
        <v>506</v>
      </c>
      <c r="C243" s="21" t="s">
        <v>193</v>
      </c>
      <c r="D243" s="22">
        <v>24550</v>
      </c>
      <c r="E243" s="22">
        <v>24548</v>
      </c>
      <c r="F243" s="22">
        <f t="shared" si="3"/>
        <v>2</v>
      </c>
    </row>
    <row r="244" spans="1:6" ht="12.75">
      <c r="A244" s="21" t="s">
        <v>507</v>
      </c>
      <c r="B244" s="21" t="s">
        <v>508</v>
      </c>
      <c r="C244" s="21" t="s">
        <v>193</v>
      </c>
      <c r="D244" s="22">
        <v>41200</v>
      </c>
      <c r="E244" s="22">
        <v>0</v>
      </c>
      <c r="F244" s="22">
        <f t="shared" si="3"/>
        <v>41200</v>
      </c>
    </row>
    <row r="245" spans="1:6" ht="12.75">
      <c r="A245" s="21" t="s">
        <v>509</v>
      </c>
      <c r="B245" s="21" t="s">
        <v>510</v>
      </c>
      <c r="C245" s="21" t="s">
        <v>193</v>
      </c>
      <c r="D245" s="22">
        <v>41200</v>
      </c>
      <c r="E245" s="22">
        <v>0</v>
      </c>
      <c r="F245" s="22">
        <f t="shared" si="3"/>
        <v>41200</v>
      </c>
    </row>
    <row r="246" spans="1:6" ht="12.75">
      <c r="A246" s="21" t="s">
        <v>511</v>
      </c>
      <c r="B246" s="21" t="s">
        <v>512</v>
      </c>
      <c r="C246" s="21" t="s">
        <v>193</v>
      </c>
      <c r="D246" s="22">
        <v>41200</v>
      </c>
      <c r="E246" s="22">
        <v>0</v>
      </c>
      <c r="F246" s="22">
        <f t="shared" si="3"/>
        <v>41200</v>
      </c>
    </row>
    <row r="247" spans="1:6" ht="76.5">
      <c r="A247" s="21" t="s">
        <v>513</v>
      </c>
      <c r="B247" s="21" t="s">
        <v>514</v>
      </c>
      <c r="C247" s="21" t="s">
        <v>193</v>
      </c>
      <c r="D247" s="22">
        <v>41200</v>
      </c>
      <c r="E247" s="22">
        <v>0</v>
      </c>
      <c r="F247" s="22">
        <f t="shared" si="3"/>
        <v>41200</v>
      </c>
    </row>
    <row r="248" spans="1:6" ht="38.25">
      <c r="A248" s="21" t="s">
        <v>224</v>
      </c>
      <c r="B248" s="21" t="s">
        <v>515</v>
      </c>
      <c r="C248" s="21" t="s">
        <v>193</v>
      </c>
      <c r="D248" s="22">
        <v>41200</v>
      </c>
      <c r="E248" s="22">
        <v>0</v>
      </c>
      <c r="F248" s="22">
        <f t="shared" si="3"/>
        <v>41200</v>
      </c>
    </row>
    <row r="249" spans="1:6" ht="12.75">
      <c r="A249" s="21" t="s">
        <v>204</v>
      </c>
      <c r="B249" s="21" t="s">
        <v>516</v>
      </c>
      <c r="C249" s="21" t="s">
        <v>193</v>
      </c>
      <c r="D249" s="22">
        <v>41200</v>
      </c>
      <c r="E249" s="22">
        <v>0</v>
      </c>
      <c r="F249" s="22">
        <f t="shared" si="3"/>
        <v>41200</v>
      </c>
    </row>
    <row r="250" spans="1:6" ht="12.75">
      <c r="A250" s="21" t="s">
        <v>227</v>
      </c>
      <c r="B250" s="21" t="s">
        <v>517</v>
      </c>
      <c r="C250" s="21" t="s">
        <v>193</v>
      </c>
      <c r="D250" s="22">
        <v>41200</v>
      </c>
      <c r="E250" s="22">
        <v>0</v>
      </c>
      <c r="F250" s="22">
        <f t="shared" si="3"/>
        <v>41200</v>
      </c>
    </row>
    <row r="251" spans="1:6" ht="12.75">
      <c r="A251" s="21" t="s">
        <v>229</v>
      </c>
      <c r="B251" s="21" t="s">
        <v>518</v>
      </c>
      <c r="C251" s="21" t="s">
        <v>193</v>
      </c>
      <c r="D251" s="22">
        <v>41200</v>
      </c>
      <c r="E251" s="22">
        <v>0</v>
      </c>
      <c r="F251" s="22">
        <f t="shared" si="3"/>
        <v>41200</v>
      </c>
    </row>
    <row r="252" spans="1:6" ht="25.5">
      <c r="A252" s="21" t="s">
        <v>553</v>
      </c>
      <c r="B252" s="21" t="s">
        <v>554</v>
      </c>
      <c r="C252" s="21" t="s">
        <v>193</v>
      </c>
      <c r="D252" s="22">
        <v>31200</v>
      </c>
      <c r="E252" s="22">
        <v>0</v>
      </c>
      <c r="F252" s="22">
        <f t="shared" si="3"/>
        <v>31200</v>
      </c>
    </row>
    <row r="253" spans="1:6" ht="25.5">
      <c r="A253" s="21" t="s">
        <v>555</v>
      </c>
      <c r="B253" s="21" t="s">
        <v>556</v>
      </c>
      <c r="C253" s="21" t="s">
        <v>193</v>
      </c>
      <c r="D253" s="22">
        <v>31200</v>
      </c>
      <c r="E253" s="22">
        <v>0</v>
      </c>
      <c r="F253" s="22">
        <f t="shared" si="3"/>
        <v>31200</v>
      </c>
    </row>
    <row r="254" spans="1:6" ht="25.5">
      <c r="A254" s="21" t="s">
        <v>557</v>
      </c>
      <c r="B254" s="21" t="s">
        <v>558</v>
      </c>
      <c r="C254" s="21" t="s">
        <v>193</v>
      </c>
      <c r="D254" s="22">
        <v>31200</v>
      </c>
      <c r="E254" s="22">
        <v>0</v>
      </c>
      <c r="F254" s="22">
        <f t="shared" si="3"/>
        <v>31200</v>
      </c>
    </row>
    <row r="255" spans="1:6" ht="89.25">
      <c r="A255" s="21" t="s">
        <v>559</v>
      </c>
      <c r="B255" s="21" t="s">
        <v>560</v>
      </c>
      <c r="C255" s="21" t="s">
        <v>193</v>
      </c>
      <c r="D255" s="22">
        <v>31200</v>
      </c>
      <c r="E255" s="22">
        <v>0</v>
      </c>
      <c r="F255" s="22">
        <f t="shared" si="3"/>
        <v>31200</v>
      </c>
    </row>
    <row r="256" spans="1:6" ht="12.75">
      <c r="A256" s="21" t="s">
        <v>561</v>
      </c>
      <c r="B256" s="21" t="s">
        <v>562</v>
      </c>
      <c r="C256" s="21" t="s">
        <v>193</v>
      </c>
      <c r="D256" s="22">
        <v>31200</v>
      </c>
      <c r="E256" s="22">
        <v>0</v>
      </c>
      <c r="F256" s="22">
        <f t="shared" si="3"/>
        <v>31200</v>
      </c>
    </row>
    <row r="257" spans="1:6" ht="12.75">
      <c r="A257" s="21" t="s">
        <v>204</v>
      </c>
      <c r="B257" s="21" t="s">
        <v>563</v>
      </c>
      <c r="C257" s="21" t="s">
        <v>193</v>
      </c>
      <c r="D257" s="22">
        <v>31200</v>
      </c>
      <c r="E257" s="22">
        <v>0</v>
      </c>
      <c r="F257" s="22">
        <f t="shared" si="3"/>
        <v>31200</v>
      </c>
    </row>
    <row r="258" spans="1:6" ht="25.5">
      <c r="A258" s="21" t="s">
        <v>564</v>
      </c>
      <c r="B258" s="21" t="s">
        <v>565</v>
      </c>
      <c r="C258" s="21" t="s">
        <v>193</v>
      </c>
      <c r="D258" s="22">
        <v>31200</v>
      </c>
      <c r="E258" s="22">
        <v>0</v>
      </c>
      <c r="F258" s="22">
        <f t="shared" si="3"/>
        <v>31200</v>
      </c>
    </row>
    <row r="259" spans="1:6" ht="12.75">
      <c r="A259" s="21" t="s">
        <v>566</v>
      </c>
      <c r="B259" s="21" t="s">
        <v>567</v>
      </c>
      <c r="C259" s="21" t="s">
        <v>193</v>
      </c>
      <c r="D259" s="22">
        <v>31200</v>
      </c>
      <c r="E259" s="22">
        <v>0</v>
      </c>
      <c r="F259" s="22">
        <f t="shared" si="3"/>
        <v>31200</v>
      </c>
    </row>
    <row r="260" spans="1:6" ht="25.5">
      <c r="A260" s="21" t="s">
        <v>519</v>
      </c>
      <c r="B260" s="21" t="s">
        <v>62</v>
      </c>
      <c r="C260" s="21" t="s">
        <v>520</v>
      </c>
      <c r="D260" s="22">
        <v>-1797625.44</v>
      </c>
      <c r="E260" s="22">
        <v>-2104283.29</v>
      </c>
      <c r="F260" s="22">
        <f t="shared" si="3"/>
        <v>306657.8500000001</v>
      </c>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8"/>
  <sheetViews>
    <sheetView tabSelected="1" zoomScalePageLayoutView="0" workbookViewId="0" topLeftCell="A13">
      <selection activeCell="F5" sqref="F5"/>
    </sheetView>
  </sheetViews>
  <sheetFormatPr defaultColWidth="9.140625" defaultRowHeight="12.75"/>
  <cols>
    <col min="1" max="1" width="41.28125" style="0" customWidth="1"/>
    <col min="2" max="2" width="12.00390625" style="0" customWidth="1"/>
    <col min="3" max="3" width="24.8515625" style="0" customWidth="1"/>
    <col min="4" max="6" width="13.8515625" style="3" customWidth="1"/>
  </cols>
  <sheetData>
    <row r="1" spans="1:6" ht="12.75">
      <c r="A1" s="61" t="s">
        <v>60</v>
      </c>
      <c r="B1" s="60"/>
      <c r="C1" s="60"/>
      <c r="D1" s="60"/>
      <c r="E1" s="60"/>
      <c r="F1" s="60"/>
    </row>
    <row r="2" spans="1:6" ht="33.75">
      <c r="A2" s="23" t="s">
        <v>21</v>
      </c>
      <c r="B2" s="24" t="s">
        <v>22</v>
      </c>
      <c r="C2" s="24" t="s">
        <v>23</v>
      </c>
      <c r="D2" s="25" t="s">
        <v>24</v>
      </c>
      <c r="E2" s="26" t="s">
        <v>25</v>
      </c>
      <c r="F2" s="27" t="s">
        <v>26</v>
      </c>
    </row>
    <row r="3" spans="1:6" ht="12.75">
      <c r="A3" s="28">
        <v>1</v>
      </c>
      <c r="B3" s="29">
        <v>2</v>
      </c>
      <c r="C3" s="29" t="s">
        <v>27</v>
      </c>
      <c r="D3" s="30">
        <v>4</v>
      </c>
      <c r="E3" s="31">
        <v>5</v>
      </c>
      <c r="F3" s="31">
        <v>6</v>
      </c>
    </row>
    <row r="4" spans="1:6" ht="22.5">
      <c r="A4" s="32" t="s">
        <v>28</v>
      </c>
      <c r="B4" s="33">
        <v>500</v>
      </c>
      <c r="C4" s="34" t="s">
        <v>29</v>
      </c>
      <c r="D4" s="35">
        <f>D11</f>
        <v>1797625.44</v>
      </c>
      <c r="E4" s="62">
        <v>-2104283.29</v>
      </c>
      <c r="F4" s="35">
        <v>306657.85</v>
      </c>
    </row>
    <row r="5" spans="1:6" ht="22.5">
      <c r="A5" s="32" t="s">
        <v>572</v>
      </c>
      <c r="B5" s="33" t="s">
        <v>573</v>
      </c>
      <c r="C5" s="36" t="s">
        <v>30</v>
      </c>
      <c r="D5" s="35">
        <f aca="true" t="shared" si="0" ref="D5:E8">D6</f>
        <v>1131700</v>
      </c>
      <c r="E5" s="35">
        <f t="shared" si="0"/>
        <v>1131700</v>
      </c>
      <c r="F5" s="35">
        <f aca="true" t="shared" si="1" ref="F4:F20">D5-E5</f>
        <v>0</v>
      </c>
    </row>
    <row r="6" spans="1:6" ht="33.75">
      <c r="A6" s="37" t="s">
        <v>574</v>
      </c>
      <c r="B6" s="33" t="s">
        <v>573</v>
      </c>
      <c r="C6" s="36" t="s">
        <v>575</v>
      </c>
      <c r="D6" s="35">
        <f t="shared" si="0"/>
        <v>1131700</v>
      </c>
      <c r="E6" s="35">
        <f t="shared" si="0"/>
        <v>1131700</v>
      </c>
      <c r="F6" s="35">
        <f t="shared" si="1"/>
        <v>0</v>
      </c>
    </row>
    <row r="7" spans="1:6" ht="45">
      <c r="A7" s="32" t="s">
        <v>576</v>
      </c>
      <c r="B7" s="33" t="s">
        <v>573</v>
      </c>
      <c r="C7" s="36" t="s">
        <v>577</v>
      </c>
      <c r="D7" s="35">
        <f t="shared" si="0"/>
        <v>1131700</v>
      </c>
      <c r="E7" s="35">
        <f t="shared" si="0"/>
        <v>1131700</v>
      </c>
      <c r="F7" s="35">
        <f t="shared" si="1"/>
        <v>0</v>
      </c>
    </row>
    <row r="8" spans="1:6" ht="45">
      <c r="A8" s="32" t="s">
        <v>578</v>
      </c>
      <c r="B8" s="33" t="s">
        <v>573</v>
      </c>
      <c r="C8" s="36" t="s">
        <v>579</v>
      </c>
      <c r="D8" s="35">
        <v>1131700</v>
      </c>
      <c r="E8" s="35">
        <v>1131700</v>
      </c>
      <c r="F8" s="35">
        <f t="shared" si="1"/>
        <v>0</v>
      </c>
    </row>
    <row r="9" spans="1:6" ht="56.25">
      <c r="A9" s="32" t="s">
        <v>580</v>
      </c>
      <c r="B9" s="33" t="s">
        <v>573</v>
      </c>
      <c r="C9" s="36" t="s">
        <v>581</v>
      </c>
      <c r="D9" s="35">
        <v>1131700</v>
      </c>
      <c r="E9" s="35">
        <v>1131700</v>
      </c>
      <c r="F9" s="35">
        <f t="shared" si="1"/>
        <v>0</v>
      </c>
    </row>
    <row r="10" spans="1:6" ht="56.25">
      <c r="A10" s="32" t="s">
        <v>582</v>
      </c>
      <c r="B10" s="33" t="s">
        <v>573</v>
      </c>
      <c r="C10" s="36" t="s">
        <v>583</v>
      </c>
      <c r="D10" s="35">
        <v>1131700</v>
      </c>
      <c r="E10" s="35">
        <v>0</v>
      </c>
      <c r="F10" s="35">
        <f t="shared" si="1"/>
        <v>1131700</v>
      </c>
    </row>
    <row r="11" spans="1:6" ht="12.75">
      <c r="A11" s="37" t="s">
        <v>31</v>
      </c>
      <c r="B11" s="33">
        <v>700</v>
      </c>
      <c r="C11" s="36" t="s">
        <v>30</v>
      </c>
      <c r="D11" s="35">
        <f>D12</f>
        <v>1797625.44</v>
      </c>
      <c r="E11" s="35">
        <f>E12</f>
        <v>973183.29</v>
      </c>
      <c r="F11" s="35">
        <f t="shared" si="1"/>
        <v>824442.1499999999</v>
      </c>
    </row>
    <row r="12" spans="1:6" ht="22.5">
      <c r="A12" s="37" t="s">
        <v>32</v>
      </c>
      <c r="B12" s="33">
        <v>700</v>
      </c>
      <c r="C12" s="34" t="s">
        <v>33</v>
      </c>
      <c r="D12" s="35">
        <v>1797625.44</v>
      </c>
      <c r="E12" s="35">
        <v>973183.29</v>
      </c>
      <c r="F12" s="35">
        <f t="shared" si="1"/>
        <v>824442.1499999999</v>
      </c>
    </row>
    <row r="13" spans="1:6" ht="22.5">
      <c r="A13" s="37" t="s">
        <v>34</v>
      </c>
      <c r="B13" s="33">
        <v>710</v>
      </c>
      <c r="C13" s="34" t="s">
        <v>35</v>
      </c>
      <c r="D13" s="35">
        <f>D14</f>
        <v>-14914100</v>
      </c>
      <c r="E13" s="35">
        <f>E14</f>
        <v>-6368398.71</v>
      </c>
      <c r="F13" s="35">
        <f t="shared" si="1"/>
        <v>-8545701.29</v>
      </c>
    </row>
    <row r="14" spans="1:6" ht="22.5">
      <c r="A14" s="37" t="s">
        <v>36</v>
      </c>
      <c r="B14" s="33">
        <v>710</v>
      </c>
      <c r="C14" s="34" t="s">
        <v>37</v>
      </c>
      <c r="D14" s="35">
        <f>D15</f>
        <v>-14914100</v>
      </c>
      <c r="E14" s="35">
        <f>E15</f>
        <v>-6368398.71</v>
      </c>
      <c r="F14" s="35">
        <f t="shared" si="1"/>
        <v>-8545701.29</v>
      </c>
    </row>
    <row r="15" spans="1:6" ht="22.5">
      <c r="A15" s="37" t="s">
        <v>38</v>
      </c>
      <c r="B15" s="33">
        <v>710</v>
      </c>
      <c r="C15" s="34" t="s">
        <v>39</v>
      </c>
      <c r="D15" s="35">
        <f>D16</f>
        <v>-14914100</v>
      </c>
      <c r="E15" s="35">
        <f>E16</f>
        <v>-6368398.71</v>
      </c>
      <c r="F15" s="35">
        <f t="shared" si="1"/>
        <v>-8545701.29</v>
      </c>
    </row>
    <row r="16" spans="1:6" ht="33.75">
      <c r="A16" s="37" t="s">
        <v>40</v>
      </c>
      <c r="B16" s="33">
        <v>710</v>
      </c>
      <c r="C16" s="34" t="s">
        <v>41</v>
      </c>
      <c r="D16" s="35">
        <v>-14914100</v>
      </c>
      <c r="E16" s="35">
        <v>-6368398.71</v>
      </c>
      <c r="F16" s="35">
        <f t="shared" si="1"/>
        <v>-8545701.29</v>
      </c>
    </row>
    <row r="17" spans="1:6" ht="22.5">
      <c r="A17" s="37" t="s">
        <v>42</v>
      </c>
      <c r="B17" s="33">
        <v>720</v>
      </c>
      <c r="C17" s="34" t="s">
        <v>43</v>
      </c>
      <c r="D17" s="35">
        <f aca="true" t="shared" si="2" ref="D17:E19">D18</f>
        <v>16711725.44</v>
      </c>
      <c r="E17" s="35">
        <f t="shared" si="2"/>
        <v>7341582</v>
      </c>
      <c r="F17" s="35">
        <f t="shared" si="1"/>
        <v>9370143.44</v>
      </c>
    </row>
    <row r="18" spans="1:6" ht="22.5">
      <c r="A18" s="37" t="s">
        <v>44</v>
      </c>
      <c r="B18" s="33">
        <v>720</v>
      </c>
      <c r="C18" s="34" t="s">
        <v>45</v>
      </c>
      <c r="D18" s="35">
        <f t="shared" si="2"/>
        <v>16711725.44</v>
      </c>
      <c r="E18" s="35">
        <f t="shared" si="2"/>
        <v>7341582</v>
      </c>
      <c r="F18" s="35">
        <f t="shared" si="1"/>
        <v>9370143.44</v>
      </c>
    </row>
    <row r="19" spans="1:6" ht="22.5">
      <c r="A19" s="37" t="s">
        <v>46</v>
      </c>
      <c r="B19" s="33">
        <v>720</v>
      </c>
      <c r="C19" s="34" t="s">
        <v>47</v>
      </c>
      <c r="D19" s="35">
        <f t="shared" si="2"/>
        <v>16711725.44</v>
      </c>
      <c r="E19" s="35">
        <f t="shared" si="2"/>
        <v>7341582</v>
      </c>
      <c r="F19" s="35">
        <f t="shared" si="1"/>
        <v>9370143.44</v>
      </c>
    </row>
    <row r="20" spans="1:6" ht="33.75">
      <c r="A20" s="37" t="s">
        <v>48</v>
      </c>
      <c r="B20" s="33">
        <v>720</v>
      </c>
      <c r="C20" s="34" t="s">
        <v>49</v>
      </c>
      <c r="D20" s="35">
        <v>16711725.44</v>
      </c>
      <c r="E20" s="35">
        <v>7341582</v>
      </c>
      <c r="F20" s="35">
        <f t="shared" si="1"/>
        <v>9370143.44</v>
      </c>
    </row>
    <row r="21" spans="1:6" ht="12.75">
      <c r="A21" s="38"/>
      <c r="B21" s="39"/>
      <c r="C21" s="39"/>
      <c r="D21" s="40"/>
      <c r="E21" s="41"/>
      <c r="F21" s="41"/>
    </row>
    <row r="22" spans="1:6" ht="12.75">
      <c r="A22" s="42"/>
      <c r="B22" s="43"/>
      <c r="C22" s="43"/>
      <c r="D22" s="44"/>
      <c r="E22" s="45"/>
      <c r="F22" s="45"/>
    </row>
    <row r="23" spans="1:6" ht="22.5">
      <c r="A23" s="46" t="s">
        <v>50</v>
      </c>
      <c r="B23" s="15" t="s">
        <v>51</v>
      </c>
      <c r="C23" s="11"/>
      <c r="D23" s="47" t="s">
        <v>52</v>
      </c>
      <c r="E23" s="48"/>
      <c r="F23" s="48"/>
    </row>
    <row r="24" spans="1:6" ht="12.75">
      <c r="A24" s="49" t="s">
        <v>53</v>
      </c>
      <c r="B24" s="50"/>
      <c r="C24" s="50"/>
      <c r="D24" s="51"/>
      <c r="E24" s="48"/>
      <c r="F24" s="48"/>
    </row>
    <row r="25" spans="1:6" ht="12.75">
      <c r="A25" s="49" t="s">
        <v>54</v>
      </c>
      <c r="B25" s="50"/>
      <c r="C25" s="50"/>
      <c r="D25" s="52" t="s">
        <v>55</v>
      </c>
      <c r="E25" s="48"/>
      <c r="F25" s="48"/>
    </row>
    <row r="26" spans="1:6" ht="12.75">
      <c r="A26" s="49"/>
      <c r="B26" s="50"/>
      <c r="C26" s="50"/>
      <c r="D26" s="51"/>
      <c r="E26" s="48"/>
      <c r="F26" s="48"/>
    </row>
    <row r="27" spans="1:6" ht="12.75">
      <c r="A27" s="53" t="s">
        <v>56</v>
      </c>
      <c r="B27" s="15" t="s">
        <v>51</v>
      </c>
      <c r="C27" s="11"/>
      <c r="D27" s="54" t="s">
        <v>57</v>
      </c>
      <c r="E27" s="48"/>
      <c r="F27" s="48"/>
    </row>
    <row r="28" spans="1:6" ht="12.75">
      <c r="A28" s="49" t="s">
        <v>53</v>
      </c>
      <c r="B28" s="50"/>
      <c r="C28" s="50"/>
      <c r="D28" s="51"/>
      <c r="E28" s="48"/>
      <c r="F28" s="48"/>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2014-04-22T10:24:29Z</cp:lastPrinted>
  <dcterms:modified xsi:type="dcterms:W3CDTF">2014-07-10T12:46:56Z</dcterms:modified>
  <cp:category/>
  <cp:version/>
  <cp:contentType/>
  <cp:contentStatus/>
</cp:coreProperties>
</file>